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ozinova\Documents\My Documents\JN 2021\E-MV_7-02-2021-DD_Osobna_računala\Objava\"/>
    </mc:Choice>
  </mc:AlternateContent>
  <bookViews>
    <workbookView xWindow="0" yWindow="0" windowWidth="23040" windowHeight="8625"/>
  </bookViews>
  <sheets>
    <sheet name="prijenosna računala" sheetId="1" r:id="rId1"/>
  </sheets>
  <definedNames>
    <definedName name="_xlnm.Print_Area" localSheetId="0">'prijenosna računala'!$A$1:$G$32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24" i="1" s="1"/>
  <c r="C28" i="1" s="1"/>
  <c r="C29" i="1" s="1"/>
</calcChain>
</file>

<file path=xl/sharedStrings.xml><?xml version="1.0" encoding="utf-8"?>
<sst xmlns="http://schemas.openxmlformats.org/spreadsheetml/2006/main" count="60" uniqueCount="59">
  <si>
    <t>Popunjava ponuditelj</t>
  </si>
  <si>
    <t>R.Br.</t>
  </si>
  <si>
    <t>Naziv i opis</t>
  </si>
  <si>
    <t>Ponuđena konfiguracija</t>
  </si>
  <si>
    <t>JM</t>
  </si>
  <si>
    <t>Kol.</t>
  </si>
  <si>
    <t>Jedinična cijena</t>
  </si>
  <si>
    <t>Ukupna cijena</t>
  </si>
  <si>
    <t>A</t>
  </si>
  <si>
    <t>Prijenosno računalo</t>
  </si>
  <si>
    <t>A1</t>
  </si>
  <si>
    <t>Naziv proizvođača, tip i model sustava</t>
  </si>
  <si>
    <t>A2</t>
  </si>
  <si>
    <t>A3</t>
  </si>
  <si>
    <t>A4</t>
  </si>
  <si>
    <t>A5</t>
  </si>
  <si>
    <t>A6</t>
  </si>
  <si>
    <t>A7</t>
  </si>
  <si>
    <t>A8</t>
  </si>
  <si>
    <t>Optički pogon:
- nije potrebno</t>
  </si>
  <si>
    <t>A9</t>
  </si>
  <si>
    <t>A10</t>
  </si>
  <si>
    <t>A11</t>
  </si>
  <si>
    <t>A12</t>
  </si>
  <si>
    <t>A13</t>
  </si>
  <si>
    <t>A14</t>
  </si>
  <si>
    <t>Sigurnost:
- ugrađen TPM (Trusted Platform Module) modul</t>
  </si>
  <si>
    <t>A15</t>
  </si>
  <si>
    <t>A16</t>
  </si>
  <si>
    <t>A17</t>
  </si>
  <si>
    <t>A18</t>
  </si>
  <si>
    <t>SVEUKUPNA CIJENA BEZ PDV-a:</t>
  </si>
  <si>
    <t>komad</t>
  </si>
  <si>
    <t>Operativni sustav:
- Microsoft Windows 10 Professional, Eng, 64-bit</t>
  </si>
  <si>
    <t>Ulazni uređaji:
- tipkovnica: s hrvatskim znakovima, ugrađena u prijenosno računalo, ISO layout
- ugrađen touchpad</t>
  </si>
  <si>
    <t>Procesor (CPU):
- radna frekvencija najmanje 2.4 Ghz
- turbo frekvencija najmanje 4.2 GHZ
- najmanje 8 MB cache
- najmanje 4 jezgre
- najmanje 8 threada
- podrška za najmanje 64GB DDR4-3200 RAM
- podrška za Virtualization Technology
- TDP najviše 30 W
Integriran grafički podsustav:
- radna frekvencija najmanje 400 Mhz
- turbo frekvencija najmanje 1.1 GHZ
- maksimalna rezolucija najmanje 7680x4320@60Hz</t>
  </si>
  <si>
    <t>Ostali priključci:
- najmanje 1 x HDMI 2.0B (4K)
- najmanje 2 x USB4 (Thunderbolt) tip C
- najmanje 2 x USB-A 5 Gbps
- SmartCard čitač
- senzor otiska prsta
- audio ulaz/izlaz, ugrađeni mikrofon i stereo zvučnici
- audio priključak može biti preko "combo" konektora uz priložen "Y" razdjelnik za slušalice i mikrofon</t>
  </si>
  <si>
    <t>Diskovni sustav:
- najmanje 1.0 TB PCIe Gen3 x4 NVMe M.2 2280 TLC</t>
  </si>
  <si>
    <t xml:space="preserve">Diskovno sučelje:
- PCIe Gen3 x4 NVMe M.2 2280 </t>
  </si>
  <si>
    <t>Priključna stanica:
- od istog proizvođača kao i računalo
- priključak preko USB-C porta
- najmanje 5 x USB 3.x
- najmanje 1 x 1000BaseT RJ-45
- najmanje 2 x Display Port 1.4 (4K)
- najmanje 1 x HDMI 2.0 (4K)
- najmanje 1 x audio ulaz
- najmanje 1 x audio izlaz
- audio priključak može biti preko "combo" konektora uz priložen "Y" razdjelnik za slušalice i mikrofon
- napajanje za priključnu stanicu</t>
  </si>
  <si>
    <t>Grafički sustav:
Integriran grafički podsustav:
- radna frekvencija najmanje 400 Mhz
- turbo frekvencija najmanje 1.1 GHZ
- maksimalna rezolucija najmanje 7680x4320@60Hz
ili
- diskretna grafička kartica sa zasebnom memorijom od najmanje 4GB</t>
  </si>
  <si>
    <t>Zaslon:
- 14"
- rezolucija najmanje FHD (1920x1080)
- IPS
- anti-glare
- svjetlina najmanje 400 nits</t>
  </si>
  <si>
    <t>Mrežno sučelje:
- najmanje 1 x 10/100/1000 Mbps RJ45 na računalu ili preko priloženog USB-C adaptera
- bežična mreža 802.11a/b/g/n/ac/ax - WiFi 6
- najmanje Bluetooth 5.0</t>
  </si>
  <si>
    <t>Web kamera:
- najmanje rezolucije HD 720p, ugrađena u prijenosno računalo
- ugrađena IR kamera u okvir zaslona s mogućnošću prepoznavanja lica</t>
  </si>
  <si>
    <t>Masa uređaja:
- najviše 1.39 kg</t>
  </si>
  <si>
    <t>Radna memorija:
- ugrađeno najmanje: 32 GB DDR4 (ili novija), najmanje 3200 MHz</t>
  </si>
  <si>
    <t>Baterija:
- najmanje 3 ćelije Li-Ion
- najmanje tri godine jamstvo proizvođača na bateriju
- priložen punjač</t>
  </si>
  <si>
    <t>Jamstveni uvjeti:
- jamstvo proizvođača najmanje 5 godina, osim na bateriju
- jamstvo ne brani korisniku nadogradnju standardnim dijelovima
- svi ugrađeni dijelovi moraju biti novi i nekorišteni
- energetska efikasnost: Energy Star
- sve komponente moraju imati CE oznaku</t>
  </si>
  <si>
    <t>R.br.</t>
  </si>
  <si>
    <t>Kriterij ekonomski najpovoljnije ponude</t>
  </si>
  <si>
    <t>1.</t>
  </si>
  <si>
    <t>Sveukupna cijena bez PDV-a</t>
  </si>
  <si>
    <t>Sveukupna cijena s PDV-om</t>
  </si>
  <si>
    <t>2.</t>
  </si>
  <si>
    <t xml:space="preserve">Kriterij za odabir ponude: masa prijenosnog računala </t>
  </si>
  <si>
    <t>xx,xx kg</t>
  </si>
  <si>
    <t>Popunjava ponuditelj
Detaljno upisati konfiguraciju koju ponuditelj nudi!</t>
  </si>
  <si>
    <t>Prilog 1. - Tehnička specifikacija i troškovnik - Osobna računala</t>
  </si>
  <si>
    <t xml:space="preserve">Ponuditelj obvezno upisuje masu prijenosnog računala (red. br. A12)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</si>
</sst>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n&quot;"/>
    <numFmt numFmtId="165" formatCode="#,##0.00\ [$kn-41A]"/>
    <numFmt numFmtId="166" formatCode="#,##0.00&quot; kn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u/>
      <sz val="10"/>
      <color indexed="12"/>
      <name val="Arial"/>
      <family val="2"/>
      <charset val="238"/>
    </font>
    <font>
      <sz val="8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i/>
      <sz val="11"/>
      <name val="Arial"/>
      <family val="2"/>
      <charset val="238"/>
    </font>
    <font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99FF99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99FF66"/>
        <bgColor indexed="64"/>
      </patternFill>
    </fill>
    <fill>
      <patternFill patternType="solid">
        <fgColor rgb="FF99FF99"/>
        <bgColor rgb="FF99FF66"/>
      </patternFill>
    </fill>
    <fill>
      <patternFill patternType="solid">
        <fgColor rgb="FFFFCCCC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D9B3"/>
        <bgColor indexed="64"/>
      </patternFill>
    </fill>
  </fills>
  <borders count="17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9" fillId="3" borderId="5" xfId="2" applyFont="1" applyFill="1" applyBorder="1" applyAlignment="1" applyProtection="1">
      <alignment horizontal="center" vertical="center" wrapText="1"/>
    </xf>
    <xf numFmtId="0" fontId="9" fillId="3" borderId="6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top" wrapText="1"/>
    </xf>
    <xf numFmtId="0" fontId="9" fillId="4" borderId="5" xfId="2" applyFont="1" applyFill="1" applyBorder="1" applyAlignment="1" applyProtection="1">
      <alignment horizontal="center" vertical="center" wrapText="1"/>
    </xf>
    <xf numFmtId="164" fontId="9" fillId="4" borderId="5" xfId="1" applyNumberFormat="1" applyFont="1" applyFill="1" applyBorder="1" applyAlignment="1" applyProtection="1">
      <alignment vertical="center"/>
      <protection locked="0"/>
    </xf>
    <xf numFmtId="164" fontId="9" fillId="4" borderId="6" xfId="2" applyNumberFormat="1" applyFont="1" applyFill="1" applyBorder="1" applyAlignment="1" applyProtection="1">
      <alignment horizontal="right" vertical="center" wrapText="1"/>
    </xf>
    <xf numFmtId="4" fontId="9" fillId="0" borderId="0" xfId="2" applyNumberFormat="1" applyFont="1" applyFill="1" applyBorder="1" applyAlignment="1" applyProtection="1">
      <alignment horizontal="center" vertical="top" wrapText="1"/>
    </xf>
    <xf numFmtId="0" fontId="1" fillId="0" borderId="9" xfId="2" applyFont="1" applyFill="1" applyBorder="1" applyAlignment="1" applyProtection="1">
      <alignment horizontal="center" vertical="top" wrapText="1"/>
    </xf>
    <xf numFmtId="0" fontId="1" fillId="0" borderId="0" xfId="2" applyFont="1" applyFill="1" applyBorder="1" applyAlignment="1" applyProtection="1">
      <alignment horizontal="center" vertical="top" wrapText="1"/>
    </xf>
    <xf numFmtId="0" fontId="13" fillId="6" borderId="14" xfId="2" applyFont="1" applyFill="1" applyBorder="1" applyAlignment="1" applyProtection="1">
      <alignment horizontal="center" vertical="center" wrapText="1"/>
    </xf>
    <xf numFmtId="0" fontId="2" fillId="6" borderId="14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wrapText="1"/>
    </xf>
    <xf numFmtId="164" fontId="2" fillId="0" borderId="0" xfId="2" applyNumberFormat="1" applyFont="1" applyFill="1" applyBorder="1" applyAlignment="1" applyProtection="1">
      <alignment horizontal="center" wrapText="1"/>
    </xf>
    <xf numFmtId="0" fontId="11" fillId="0" borderId="0" xfId="3" applyFill="1" applyBorder="1" applyAlignment="1" applyProtection="1">
      <alignment vertical="top" wrapText="1"/>
    </xf>
    <xf numFmtId="164" fontId="2" fillId="6" borderId="15" xfId="2" applyNumberFormat="1" applyFont="1" applyFill="1" applyBorder="1" applyAlignment="1" applyProtection="1">
      <alignment horizontal="right" vertical="center" wrapText="1"/>
    </xf>
    <xf numFmtId="0" fontId="14" fillId="4" borderId="5" xfId="2" applyFont="1" applyFill="1" applyBorder="1" applyAlignment="1" applyProtection="1">
      <alignment horizontal="center" vertical="center" wrapText="1"/>
    </xf>
    <xf numFmtId="0" fontId="2" fillId="7" borderId="15" xfId="0" applyFont="1" applyFill="1" applyBorder="1" applyAlignment="1" applyProtection="1">
      <alignment horizontal="center" vertical="center" wrapText="1"/>
    </xf>
    <xf numFmtId="0" fontId="16" fillId="8" borderId="15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166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</xf>
    <xf numFmtId="166" fontId="2" fillId="0" borderId="7" xfId="0" applyNumberFormat="1" applyFont="1" applyBorder="1" applyAlignment="1" applyProtection="1">
      <alignment horizontal="center" vertical="center" wrapText="1"/>
      <protection locked="0"/>
    </xf>
    <xf numFmtId="166" fontId="16" fillId="2" borderId="7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left" vertical="top" wrapText="1"/>
      <protection locked="0"/>
    </xf>
    <xf numFmtId="0" fontId="1" fillId="0" borderId="11" xfId="1" applyFont="1" applyBorder="1" applyAlignment="1" applyProtection="1">
      <alignment horizontal="left" vertical="top" wrapText="1"/>
      <protection locked="0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10" borderId="12" xfId="0" applyFont="1" applyFill="1" applyBorder="1" applyAlignment="1" applyProtection="1">
      <alignment horizontal="center" vertical="center"/>
    </xf>
    <xf numFmtId="0" fontId="2" fillId="10" borderId="7" xfId="0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wrapText="1"/>
    </xf>
    <xf numFmtId="0" fontId="3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3" fillId="0" borderId="0" xfId="1" applyFont="1" applyBorder="1" applyAlignment="1" applyProtection="1">
      <alignment wrapText="1"/>
    </xf>
    <xf numFmtId="0" fontId="2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>
      <alignment horizontal="left" wrapText="1"/>
    </xf>
    <xf numFmtId="0" fontId="5" fillId="0" borderId="1" xfId="1" applyFont="1" applyBorder="1" applyAlignment="1" applyProtection="1">
      <alignment horizontal="left" wrapText="1"/>
    </xf>
    <xf numFmtId="0" fontId="6" fillId="2" borderId="2" xfId="1" applyFont="1" applyFill="1" applyBorder="1" applyAlignment="1" applyProtection="1">
      <alignment horizontal="center" wrapText="1"/>
    </xf>
    <xf numFmtId="0" fontId="5" fillId="0" borderId="3" xfId="1" applyFont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wrapText="1"/>
    </xf>
    <xf numFmtId="0" fontId="7" fillId="0" borderId="0" xfId="1" applyFont="1" applyBorder="1" applyAlignment="1" applyProtection="1">
      <alignment wrapText="1"/>
    </xf>
    <xf numFmtId="0" fontId="9" fillId="3" borderId="4" xfId="1" applyFont="1" applyFill="1" applyBorder="1" applyAlignment="1" applyProtection="1">
      <alignment horizontal="center" vertical="center" wrapText="1"/>
    </xf>
    <xf numFmtId="0" fontId="9" fillId="3" borderId="5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top" wrapText="1"/>
    </xf>
    <xf numFmtId="0" fontId="9" fillId="4" borderId="4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top" wrapText="1"/>
    </xf>
    <xf numFmtId="165" fontId="9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0" fillId="0" borderId="0" xfId="1" applyFont="1" applyBorder="1" applyAlignment="1" applyProtection="1">
      <alignment vertical="top" wrapText="1"/>
    </xf>
    <xf numFmtId="0" fontId="1" fillId="0" borderId="7" xfId="1" applyFont="1" applyFill="1" applyBorder="1" applyAlignment="1" applyProtection="1">
      <alignment horizontal="center" vertical="top" wrapText="1"/>
    </xf>
    <xf numFmtId="0" fontId="1" fillId="0" borderId="7" xfId="1" applyFont="1" applyFill="1" applyBorder="1" applyAlignment="1" applyProtection="1">
      <alignment vertical="top" wrapText="1"/>
    </xf>
    <xf numFmtId="164" fontId="9" fillId="0" borderId="9" xfId="2" applyNumberFormat="1" applyFont="1" applyFill="1" applyBorder="1" applyAlignment="1" applyProtection="1">
      <alignment horizontal="center" vertical="top" wrapText="1"/>
    </xf>
    <xf numFmtId="0" fontId="9" fillId="0" borderId="10" xfId="2" applyFont="1" applyFill="1" applyBorder="1" applyAlignment="1" applyProtection="1">
      <alignment horizontal="center" vertical="top" wrapText="1"/>
    </xf>
    <xf numFmtId="164" fontId="9" fillId="0" borderId="0" xfId="2" applyNumberFormat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wrapText="1"/>
    </xf>
    <xf numFmtId="0" fontId="1" fillId="0" borderId="11" xfId="1" applyFont="1" applyFill="1" applyBorder="1" applyAlignment="1" applyProtection="1">
      <alignment horizontal="center" vertical="top" wrapText="1"/>
    </xf>
    <xf numFmtId="0" fontId="1" fillId="0" borderId="11" xfId="1" applyFont="1" applyFill="1" applyBorder="1" applyAlignment="1" applyProtection="1">
      <alignment vertical="top" wrapText="1"/>
    </xf>
    <xf numFmtId="0" fontId="1" fillId="0" borderId="10" xfId="2" applyFont="1" applyFill="1" applyBorder="1" applyAlignment="1" applyProtection="1">
      <alignment horizontal="center" vertical="top" wrapText="1"/>
    </xf>
    <xf numFmtId="0" fontId="15" fillId="0" borderId="11" xfId="1" applyFont="1" applyFill="1" applyBorder="1" applyAlignment="1" applyProtection="1">
      <alignment vertical="top" wrapText="1"/>
    </xf>
    <xf numFmtId="0" fontId="15" fillId="0" borderId="11" xfId="1" applyFont="1" applyBorder="1" applyAlignment="1" applyProtection="1">
      <alignment vertical="top" wrapText="1"/>
    </xf>
    <xf numFmtId="0" fontId="1" fillId="0" borderId="11" xfId="1" applyFont="1" applyBorder="1" applyAlignment="1" applyProtection="1">
      <alignment vertical="top" wrapText="1"/>
    </xf>
    <xf numFmtId="0" fontId="1" fillId="0" borderId="12" xfId="1" applyFont="1" applyBorder="1" applyAlignment="1" applyProtection="1">
      <alignment vertical="top" wrapText="1"/>
    </xf>
    <xf numFmtId="0" fontId="15" fillId="0" borderId="9" xfId="1" applyFont="1" applyBorder="1" applyAlignment="1" applyProtection="1">
      <alignment vertical="top" wrapText="1"/>
    </xf>
    <xf numFmtId="0" fontId="2" fillId="6" borderId="13" xfId="1" applyFont="1" applyFill="1" applyBorder="1" applyAlignment="1" applyProtection="1">
      <alignment horizontal="left" vertical="center" wrapText="1"/>
    </xf>
    <xf numFmtId="0" fontId="2" fillId="6" borderId="14" xfId="1" applyFont="1" applyFill="1" applyBorder="1" applyAlignment="1" applyProtection="1">
      <alignment horizontal="left" vertical="center" wrapText="1"/>
    </xf>
    <xf numFmtId="164" fontId="2" fillId="6" borderId="14" xfId="2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horizontal="center" wrapText="1"/>
    </xf>
    <xf numFmtId="0" fontId="4" fillId="0" borderId="0" xfId="1" applyFont="1" applyBorder="1" applyAlignment="1" applyProtection="1">
      <alignment wrapText="1"/>
    </xf>
    <xf numFmtId="0" fontId="8" fillId="0" borderId="0" xfId="1" applyFont="1" applyBorder="1" applyAlignment="1" applyProtection="1">
      <alignment vertical="top" wrapText="1"/>
    </xf>
    <xf numFmtId="0" fontId="17" fillId="0" borderId="8" xfId="3" applyFont="1" applyFill="1" applyBorder="1" applyAlignment="1" applyProtection="1">
      <alignment horizontal="left" vertical="top" wrapText="1"/>
      <protection locked="0"/>
    </xf>
    <xf numFmtId="0" fontId="1" fillId="0" borderId="11" xfId="2" applyFont="1" applyFill="1" applyBorder="1" applyAlignment="1" applyProtection="1">
      <alignment horizontal="left" vertical="top" wrapText="1"/>
      <protection locked="0"/>
    </xf>
    <xf numFmtId="0" fontId="9" fillId="0" borderId="11" xfId="2" applyFont="1" applyFill="1" applyBorder="1" applyAlignment="1" applyProtection="1">
      <alignment horizontal="left" vertical="top" wrapText="1"/>
      <protection locked="0"/>
    </xf>
    <xf numFmtId="0" fontId="1" fillId="0" borderId="9" xfId="2" applyFont="1" applyFill="1" applyBorder="1" applyAlignment="1" applyProtection="1">
      <alignment horizontal="left" vertical="top" wrapText="1"/>
      <protection locked="0"/>
    </xf>
  </cellXfs>
  <cellStyles count="4">
    <cellStyle name="Hyperlink" xfId="3" builtinId="8"/>
    <cellStyle name="Normal" xfId="0" builtinId="0"/>
    <cellStyle name="Normal 2" xfId="1"/>
    <cellStyle name="Normal_Prilog_1_Tehnicka_specifikacija_Grupa_1_Grupa_2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="90" zoomScaleNormal="90" workbookViewId="0">
      <selection sqref="A1:G1"/>
    </sheetView>
  </sheetViews>
  <sheetFormatPr defaultColWidth="9.28515625" defaultRowHeight="12.75" x14ac:dyDescent="0.2"/>
  <cols>
    <col min="1" max="1" width="6" style="41" customWidth="1"/>
    <col min="2" max="2" width="60.5703125" style="44" customWidth="1"/>
    <col min="3" max="3" width="59.7109375" style="41" customWidth="1"/>
    <col min="4" max="4" width="6.5703125" style="41" customWidth="1"/>
    <col min="5" max="5" width="5.5703125" style="39" customWidth="1"/>
    <col min="6" max="6" width="16.5703125" style="40" customWidth="1"/>
    <col min="7" max="7" width="17.5703125" style="39" customWidth="1"/>
    <col min="8" max="8" width="23.28515625" style="39" customWidth="1"/>
    <col min="9" max="10" width="5.5703125" style="39" customWidth="1"/>
    <col min="11" max="11" width="14" style="40" customWidth="1"/>
    <col min="12" max="12" width="17.5703125" style="39" customWidth="1"/>
    <col min="13" max="13" width="23.28515625" style="39" customWidth="1"/>
    <col min="14" max="15" width="5.5703125" style="39" customWidth="1"/>
    <col min="16" max="16" width="14" style="40" customWidth="1"/>
    <col min="17" max="17" width="17.5703125" style="39" customWidth="1"/>
    <col min="18" max="18" width="23.28515625" style="39" customWidth="1"/>
    <col min="19" max="20" width="5.5703125" style="39" customWidth="1"/>
    <col min="21" max="21" width="14" style="40" customWidth="1"/>
    <col min="22" max="22" width="17.5703125" style="39" customWidth="1"/>
    <col min="23" max="16384" width="9.28515625" style="41"/>
  </cols>
  <sheetData>
    <row r="1" spans="1:22" s="33" customFormat="1" ht="18.75" customHeight="1" x14ac:dyDescent="0.25">
      <c r="A1" s="30" t="s">
        <v>57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1"/>
      <c r="M1" s="31"/>
      <c r="N1" s="31"/>
      <c r="O1" s="31"/>
      <c r="P1" s="32"/>
      <c r="Q1" s="31"/>
      <c r="R1" s="31"/>
      <c r="S1" s="31"/>
      <c r="T1" s="31"/>
      <c r="U1" s="32"/>
      <c r="V1" s="31"/>
    </row>
    <row r="2" spans="1:22" s="33" customFormat="1" ht="14.1" customHeight="1" x14ac:dyDescent="0.25">
      <c r="A2" s="34"/>
      <c r="B2" s="34"/>
      <c r="C2" s="34"/>
      <c r="D2" s="34"/>
      <c r="E2" s="34"/>
      <c r="F2" s="34"/>
      <c r="G2" s="34"/>
      <c r="H2" s="31"/>
      <c r="I2" s="31"/>
      <c r="J2" s="31"/>
      <c r="K2" s="32"/>
      <c r="L2" s="31"/>
      <c r="M2" s="31"/>
      <c r="N2" s="31"/>
      <c r="O2" s="31"/>
      <c r="P2" s="32"/>
      <c r="Q2" s="31"/>
      <c r="R2" s="31"/>
      <c r="S2" s="31"/>
      <c r="T2" s="31"/>
      <c r="U2" s="32"/>
      <c r="V2" s="31"/>
    </row>
    <row r="3" spans="1:22" ht="33" customHeight="1" thickBot="1" x14ac:dyDescent="0.3">
      <c r="A3" s="35"/>
      <c r="B3" s="36"/>
      <c r="C3" s="37" t="s">
        <v>56</v>
      </c>
      <c r="D3" s="38"/>
      <c r="E3" s="36"/>
      <c r="F3" s="37" t="s">
        <v>0</v>
      </c>
      <c r="G3" s="38"/>
    </row>
    <row r="4" spans="1:22" s="44" customFormat="1" ht="26.25" customHeight="1" thickBot="1" x14ac:dyDescent="0.3">
      <c r="A4" s="42" t="s">
        <v>1</v>
      </c>
      <c r="B4" s="43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51" customFormat="1" ht="20.25" customHeight="1" thickBot="1" x14ac:dyDescent="0.3">
      <c r="A5" s="45" t="s">
        <v>8</v>
      </c>
      <c r="B5" s="46" t="s">
        <v>9</v>
      </c>
      <c r="C5" s="47"/>
      <c r="D5" s="16" t="s">
        <v>32</v>
      </c>
      <c r="E5" s="4">
        <v>50</v>
      </c>
      <c r="F5" s="5">
        <v>0</v>
      </c>
      <c r="G5" s="6">
        <f>E5*F5</f>
        <v>0</v>
      </c>
      <c r="H5" s="48"/>
      <c r="I5" s="3"/>
      <c r="J5" s="3"/>
      <c r="K5" s="49"/>
      <c r="L5" s="7"/>
      <c r="M5" s="48"/>
      <c r="N5" s="3"/>
      <c r="O5" s="3"/>
      <c r="P5" s="50"/>
      <c r="Q5" s="7"/>
      <c r="R5" s="48"/>
      <c r="S5" s="3"/>
      <c r="T5" s="3"/>
      <c r="U5" s="50"/>
      <c r="V5" s="7"/>
    </row>
    <row r="6" spans="1:22" s="57" customFormat="1" x14ac:dyDescent="0.2">
      <c r="A6" s="52" t="s">
        <v>10</v>
      </c>
      <c r="B6" s="53" t="s">
        <v>11</v>
      </c>
      <c r="C6" s="72"/>
      <c r="D6" s="8"/>
      <c r="E6" s="8"/>
      <c r="F6" s="54"/>
      <c r="G6" s="8"/>
      <c r="H6" s="55"/>
      <c r="I6" s="9"/>
      <c r="J6" s="9"/>
      <c r="K6" s="56"/>
      <c r="L6" s="9"/>
      <c r="M6" s="3"/>
      <c r="N6" s="9"/>
      <c r="O6" s="9"/>
      <c r="P6" s="56"/>
      <c r="Q6" s="9"/>
      <c r="R6" s="3"/>
      <c r="S6" s="9"/>
      <c r="T6" s="9"/>
      <c r="U6" s="56"/>
      <c r="V6" s="9"/>
    </row>
    <row r="7" spans="1:22" s="57" customFormat="1" ht="165.75" x14ac:dyDescent="0.2">
      <c r="A7" s="58" t="s">
        <v>12</v>
      </c>
      <c r="B7" s="59" t="s">
        <v>35</v>
      </c>
      <c r="C7" s="25"/>
      <c r="D7" s="8"/>
      <c r="E7" s="8"/>
      <c r="F7" s="54"/>
      <c r="G7" s="8"/>
      <c r="H7" s="60"/>
      <c r="I7" s="9"/>
      <c r="J7" s="9"/>
      <c r="K7" s="56"/>
      <c r="L7" s="9"/>
      <c r="M7" s="9"/>
      <c r="N7" s="9"/>
      <c r="O7" s="9"/>
      <c r="P7" s="56"/>
      <c r="Q7" s="9"/>
      <c r="R7" s="9"/>
      <c r="S7" s="9"/>
      <c r="T7" s="9"/>
      <c r="U7" s="56"/>
      <c r="V7" s="9"/>
    </row>
    <row r="8" spans="1:22" s="57" customFormat="1" ht="25.5" x14ac:dyDescent="0.2">
      <c r="A8" s="58" t="s">
        <v>13</v>
      </c>
      <c r="B8" s="59" t="s">
        <v>45</v>
      </c>
      <c r="C8" s="73"/>
      <c r="D8" s="8"/>
      <c r="E8" s="8"/>
      <c r="F8" s="54"/>
      <c r="G8" s="8"/>
      <c r="H8" s="60"/>
      <c r="I8" s="9"/>
      <c r="J8" s="9"/>
      <c r="K8" s="56"/>
      <c r="L8" s="9"/>
      <c r="M8" s="9"/>
      <c r="N8" s="9"/>
      <c r="O8" s="9"/>
      <c r="P8" s="56"/>
      <c r="Q8" s="9"/>
      <c r="R8" s="9"/>
      <c r="S8" s="9"/>
      <c r="T8" s="9"/>
      <c r="U8" s="56"/>
      <c r="V8" s="9"/>
    </row>
    <row r="9" spans="1:22" s="57" customFormat="1" ht="102" x14ac:dyDescent="0.2">
      <c r="A9" s="58" t="s">
        <v>14</v>
      </c>
      <c r="B9" s="59" t="s">
        <v>40</v>
      </c>
      <c r="C9" s="73"/>
      <c r="D9" s="8"/>
      <c r="E9" s="8"/>
      <c r="F9" s="54"/>
      <c r="G9" s="8"/>
      <c r="H9" s="60"/>
      <c r="I9" s="9"/>
      <c r="J9" s="9"/>
      <c r="K9" s="56"/>
      <c r="L9" s="9"/>
      <c r="M9" s="9"/>
      <c r="N9" s="9"/>
      <c r="O9" s="9"/>
      <c r="P9" s="56"/>
      <c r="Q9" s="9"/>
      <c r="R9" s="9"/>
      <c r="S9" s="9"/>
      <c r="T9" s="9"/>
      <c r="U9" s="56"/>
      <c r="V9" s="9"/>
    </row>
    <row r="10" spans="1:22" s="57" customFormat="1" ht="25.5" x14ac:dyDescent="0.2">
      <c r="A10" s="58" t="s">
        <v>15</v>
      </c>
      <c r="B10" s="59" t="s">
        <v>38</v>
      </c>
      <c r="C10" s="73"/>
      <c r="D10" s="8"/>
      <c r="E10" s="8"/>
      <c r="F10" s="54"/>
      <c r="G10" s="8"/>
      <c r="H10" s="60"/>
      <c r="I10" s="9"/>
      <c r="J10" s="9"/>
      <c r="K10" s="56"/>
      <c r="L10" s="9"/>
      <c r="M10" s="9"/>
      <c r="N10" s="9"/>
      <c r="O10" s="9"/>
      <c r="P10" s="56"/>
      <c r="Q10" s="9"/>
      <c r="R10" s="9"/>
      <c r="S10" s="9"/>
      <c r="T10" s="9"/>
      <c r="U10" s="56"/>
      <c r="V10" s="9"/>
    </row>
    <row r="11" spans="1:22" s="57" customFormat="1" ht="25.5" x14ac:dyDescent="0.2">
      <c r="A11" s="58" t="s">
        <v>16</v>
      </c>
      <c r="B11" s="59" t="s">
        <v>37</v>
      </c>
      <c r="C11" s="73"/>
      <c r="D11" s="8"/>
      <c r="E11" s="8"/>
      <c r="F11" s="54"/>
      <c r="G11" s="8"/>
      <c r="H11" s="60"/>
      <c r="I11" s="9"/>
      <c r="J11" s="9"/>
      <c r="K11" s="56"/>
      <c r="L11" s="9"/>
      <c r="M11" s="9"/>
      <c r="N11" s="9"/>
      <c r="O11" s="9"/>
      <c r="P11" s="56"/>
      <c r="Q11" s="9"/>
      <c r="R11" s="9"/>
      <c r="S11" s="9"/>
      <c r="T11" s="9"/>
      <c r="U11" s="56"/>
      <c r="V11" s="9"/>
    </row>
    <row r="12" spans="1:22" s="57" customFormat="1" ht="25.5" x14ac:dyDescent="0.2">
      <c r="A12" s="58" t="s">
        <v>17</v>
      </c>
      <c r="B12" s="59" t="s">
        <v>19</v>
      </c>
      <c r="C12" s="73"/>
      <c r="D12" s="8"/>
      <c r="E12" s="8"/>
      <c r="F12" s="54"/>
      <c r="G12" s="8"/>
      <c r="H12" s="60"/>
      <c r="I12" s="9"/>
      <c r="J12" s="9"/>
      <c r="K12" s="56"/>
      <c r="L12" s="9"/>
      <c r="M12" s="9"/>
      <c r="N12" s="9"/>
      <c r="O12" s="9"/>
      <c r="P12" s="56"/>
      <c r="Q12" s="9"/>
      <c r="R12" s="9"/>
      <c r="S12" s="9"/>
      <c r="T12" s="9"/>
      <c r="U12" s="56"/>
      <c r="V12" s="9"/>
    </row>
    <row r="13" spans="1:22" s="57" customFormat="1" ht="76.5" x14ac:dyDescent="0.2">
      <c r="A13" s="58" t="s">
        <v>18</v>
      </c>
      <c r="B13" s="61" t="s">
        <v>41</v>
      </c>
      <c r="C13" s="73"/>
      <c r="D13" s="8"/>
      <c r="E13" s="8"/>
      <c r="F13" s="54"/>
      <c r="G13" s="8"/>
      <c r="H13" s="60"/>
      <c r="I13" s="9"/>
      <c r="J13" s="9"/>
      <c r="K13" s="56"/>
      <c r="L13" s="9"/>
      <c r="M13" s="9"/>
      <c r="N13" s="9"/>
      <c r="O13" s="9"/>
      <c r="P13" s="56"/>
      <c r="Q13" s="9"/>
      <c r="R13" s="9"/>
      <c r="S13" s="9"/>
      <c r="T13" s="9"/>
      <c r="U13" s="56"/>
      <c r="V13" s="9"/>
    </row>
    <row r="14" spans="1:22" s="57" customFormat="1" ht="63.75" x14ac:dyDescent="0.2">
      <c r="A14" s="58" t="s">
        <v>20</v>
      </c>
      <c r="B14" s="61" t="s">
        <v>42</v>
      </c>
      <c r="C14" s="73"/>
      <c r="D14" s="8"/>
      <c r="E14" s="8"/>
      <c r="F14" s="54"/>
      <c r="G14" s="8"/>
      <c r="H14" s="60"/>
      <c r="I14" s="9"/>
      <c r="J14" s="9"/>
      <c r="K14" s="56"/>
      <c r="L14" s="9"/>
      <c r="M14" s="9"/>
      <c r="N14" s="9"/>
      <c r="O14" s="9"/>
      <c r="P14" s="56"/>
      <c r="Q14" s="9"/>
      <c r="R14" s="9"/>
      <c r="S14" s="9"/>
      <c r="T14" s="9"/>
      <c r="U14" s="56"/>
      <c r="V14" s="9"/>
    </row>
    <row r="15" spans="1:22" s="57" customFormat="1" ht="114.75" x14ac:dyDescent="0.2">
      <c r="A15" s="58" t="s">
        <v>21</v>
      </c>
      <c r="B15" s="59" t="s">
        <v>36</v>
      </c>
      <c r="C15" s="25"/>
      <c r="D15" s="8"/>
      <c r="E15" s="8"/>
      <c r="F15" s="54"/>
      <c r="G15" s="8"/>
      <c r="H15" s="60"/>
      <c r="I15" s="9"/>
      <c r="J15" s="9"/>
      <c r="K15" s="56"/>
      <c r="L15" s="9"/>
      <c r="M15" s="9"/>
      <c r="N15" s="9"/>
      <c r="O15" s="9"/>
      <c r="P15" s="56"/>
      <c r="Q15" s="9"/>
      <c r="R15" s="9"/>
      <c r="S15" s="9"/>
      <c r="T15" s="9"/>
      <c r="U15" s="56"/>
      <c r="V15" s="9"/>
    </row>
    <row r="16" spans="1:22" s="57" customFormat="1" ht="51" x14ac:dyDescent="0.2">
      <c r="A16" s="58" t="s">
        <v>22</v>
      </c>
      <c r="B16" s="62" t="s">
        <v>46</v>
      </c>
      <c r="C16" s="26"/>
      <c r="D16" s="8"/>
      <c r="E16" s="8"/>
      <c r="F16" s="54"/>
      <c r="G16" s="8"/>
      <c r="H16" s="60"/>
      <c r="I16" s="9"/>
      <c r="J16" s="9"/>
      <c r="K16" s="56"/>
      <c r="L16" s="9"/>
      <c r="M16" s="9"/>
      <c r="N16" s="9"/>
      <c r="O16" s="9"/>
      <c r="P16" s="56"/>
      <c r="Q16" s="9"/>
      <c r="R16" s="9"/>
      <c r="S16" s="9"/>
      <c r="T16" s="9"/>
      <c r="U16" s="56"/>
      <c r="V16" s="9"/>
    </row>
    <row r="17" spans="1:22" s="57" customFormat="1" ht="25.5" x14ac:dyDescent="0.2">
      <c r="A17" s="58" t="s">
        <v>23</v>
      </c>
      <c r="B17" s="62" t="s">
        <v>44</v>
      </c>
      <c r="C17" s="74"/>
      <c r="D17" s="8"/>
      <c r="E17" s="8"/>
      <c r="F17" s="54"/>
      <c r="G17" s="8"/>
      <c r="H17" s="60"/>
      <c r="I17" s="9"/>
      <c r="J17" s="9"/>
      <c r="K17" s="56"/>
      <c r="L17" s="9"/>
      <c r="M17" s="9"/>
      <c r="N17" s="9"/>
      <c r="O17" s="9"/>
      <c r="P17" s="56"/>
      <c r="Q17" s="9"/>
      <c r="R17" s="9"/>
      <c r="S17" s="9"/>
      <c r="T17" s="9"/>
      <c r="U17" s="56"/>
      <c r="V17" s="9"/>
    </row>
    <row r="18" spans="1:22" s="57" customFormat="1" ht="25.5" x14ac:dyDescent="0.2">
      <c r="A18" s="58" t="s">
        <v>24</v>
      </c>
      <c r="B18" s="63" t="s">
        <v>26</v>
      </c>
      <c r="C18" s="73"/>
      <c r="D18" s="8"/>
      <c r="E18" s="8"/>
      <c r="F18" s="54"/>
      <c r="G18" s="8"/>
      <c r="H18" s="60"/>
      <c r="I18" s="9"/>
      <c r="J18" s="9"/>
      <c r="K18" s="56"/>
      <c r="L18" s="9"/>
      <c r="M18" s="9"/>
      <c r="N18" s="9"/>
      <c r="O18" s="9"/>
      <c r="P18" s="56"/>
      <c r="Q18" s="9"/>
      <c r="R18" s="9"/>
      <c r="S18" s="9"/>
      <c r="T18" s="9"/>
      <c r="U18" s="56"/>
      <c r="V18" s="9"/>
    </row>
    <row r="19" spans="1:22" s="57" customFormat="1" ht="53.25" customHeight="1" x14ac:dyDescent="0.2">
      <c r="A19" s="58" t="s">
        <v>25</v>
      </c>
      <c r="B19" s="62" t="s">
        <v>43</v>
      </c>
      <c r="C19" s="73"/>
      <c r="D19" s="8"/>
      <c r="E19" s="8"/>
      <c r="F19" s="54"/>
      <c r="G19" s="8"/>
      <c r="H19" s="60"/>
      <c r="I19" s="9"/>
      <c r="J19" s="9"/>
      <c r="K19" s="56"/>
      <c r="L19" s="9"/>
      <c r="M19" s="9"/>
      <c r="N19" s="9"/>
      <c r="O19" s="9"/>
      <c r="P19" s="56"/>
      <c r="Q19" s="9"/>
      <c r="R19" s="9"/>
      <c r="S19" s="9"/>
      <c r="T19" s="9"/>
      <c r="U19" s="56"/>
      <c r="V19" s="9"/>
    </row>
    <row r="20" spans="1:22" s="57" customFormat="1" ht="51" x14ac:dyDescent="0.2">
      <c r="A20" s="58" t="s">
        <v>27</v>
      </c>
      <c r="B20" s="63" t="s">
        <v>34</v>
      </c>
      <c r="C20" s="73"/>
      <c r="D20" s="8"/>
      <c r="E20" s="8"/>
      <c r="F20" s="54"/>
      <c r="G20" s="8"/>
      <c r="H20" s="60"/>
      <c r="I20" s="9"/>
      <c r="J20" s="9"/>
      <c r="K20" s="56"/>
      <c r="L20" s="9"/>
      <c r="M20" s="9"/>
      <c r="N20" s="9"/>
      <c r="O20" s="9"/>
      <c r="P20" s="56"/>
      <c r="Q20" s="9"/>
      <c r="R20" s="9"/>
      <c r="S20" s="9"/>
      <c r="T20" s="9"/>
      <c r="U20" s="56"/>
      <c r="V20" s="9"/>
    </row>
    <row r="21" spans="1:22" s="57" customFormat="1" ht="25.5" x14ac:dyDescent="0.2">
      <c r="A21" s="58" t="s">
        <v>28</v>
      </c>
      <c r="B21" s="64" t="s">
        <v>33</v>
      </c>
      <c r="C21" s="73"/>
      <c r="D21" s="8"/>
      <c r="E21" s="8"/>
      <c r="F21" s="54"/>
      <c r="G21" s="8"/>
      <c r="H21" s="60"/>
      <c r="I21" s="9"/>
      <c r="J21" s="9"/>
      <c r="K21" s="56"/>
      <c r="L21" s="9"/>
      <c r="M21" s="9"/>
      <c r="N21" s="9"/>
      <c r="O21" s="9"/>
      <c r="P21" s="56"/>
      <c r="Q21" s="9"/>
      <c r="R21" s="9"/>
      <c r="S21" s="9"/>
      <c r="T21" s="9"/>
      <c r="U21" s="56"/>
      <c r="V21" s="9"/>
    </row>
    <row r="22" spans="1:22" s="57" customFormat="1" ht="153" x14ac:dyDescent="0.2">
      <c r="A22" s="58" t="s">
        <v>29</v>
      </c>
      <c r="B22" s="63" t="s">
        <v>39</v>
      </c>
      <c r="C22" s="26"/>
      <c r="D22" s="8"/>
      <c r="E22" s="8"/>
      <c r="F22" s="54"/>
      <c r="G22" s="8"/>
      <c r="H22" s="60"/>
      <c r="I22" s="9"/>
      <c r="J22" s="9"/>
      <c r="K22" s="56"/>
      <c r="L22" s="9"/>
      <c r="M22" s="9"/>
      <c r="N22" s="9"/>
      <c r="O22" s="9"/>
      <c r="P22" s="56"/>
      <c r="Q22" s="9"/>
      <c r="R22" s="9"/>
      <c r="S22" s="9"/>
      <c r="T22" s="9"/>
      <c r="U22" s="56"/>
      <c r="V22" s="9"/>
    </row>
    <row r="23" spans="1:22" s="57" customFormat="1" ht="77.25" thickBot="1" x14ac:dyDescent="0.25">
      <c r="A23" s="58" t="s">
        <v>30</v>
      </c>
      <c r="B23" s="65" t="s">
        <v>47</v>
      </c>
      <c r="C23" s="75"/>
      <c r="D23" s="8"/>
      <c r="E23" s="8"/>
      <c r="F23" s="54"/>
      <c r="G23" s="8"/>
      <c r="H23" s="60"/>
      <c r="I23" s="9"/>
      <c r="J23" s="9"/>
      <c r="K23" s="56"/>
      <c r="L23" s="9"/>
      <c r="M23" s="9"/>
      <c r="N23" s="9"/>
      <c r="O23" s="9"/>
      <c r="P23" s="56"/>
      <c r="Q23" s="9"/>
      <c r="R23" s="9"/>
      <c r="S23" s="9"/>
      <c r="T23" s="9"/>
      <c r="U23" s="56"/>
      <c r="V23" s="9"/>
    </row>
    <row r="24" spans="1:22" s="70" customFormat="1" ht="19.5" customHeight="1" thickBot="1" x14ac:dyDescent="0.3">
      <c r="A24" s="66" t="s">
        <v>31</v>
      </c>
      <c r="B24" s="67"/>
      <c r="C24" s="10"/>
      <c r="D24" s="10"/>
      <c r="E24" s="11"/>
      <c r="F24" s="68"/>
      <c r="G24" s="15">
        <f>G5</f>
        <v>0</v>
      </c>
      <c r="H24" s="69"/>
      <c r="I24" s="12"/>
      <c r="J24" s="12"/>
      <c r="K24" s="13"/>
      <c r="L24" s="13"/>
      <c r="M24" s="69"/>
      <c r="N24" s="12"/>
      <c r="O24" s="12"/>
      <c r="P24" s="13"/>
      <c r="Q24" s="13"/>
      <c r="R24" s="69"/>
      <c r="S24" s="12"/>
      <c r="T24" s="12"/>
      <c r="U24" s="13"/>
      <c r="V24" s="13"/>
    </row>
    <row r="25" spans="1:22" x14ac:dyDescent="0.2">
      <c r="B25" s="71"/>
      <c r="C25" s="14"/>
      <c r="D25" s="9"/>
    </row>
    <row r="26" spans="1:22" ht="13.5" thickBot="1" x14ac:dyDescent="0.25">
      <c r="C26" s="9"/>
      <c r="D26" s="9"/>
    </row>
    <row r="27" spans="1:22" ht="32.25" customHeight="1" thickBot="1" x14ac:dyDescent="0.25">
      <c r="A27" s="17" t="s">
        <v>48</v>
      </c>
      <c r="B27" s="17" t="s">
        <v>49</v>
      </c>
      <c r="C27" s="18" t="s">
        <v>0</v>
      </c>
    </row>
    <row r="28" spans="1:22" ht="32.25" customHeight="1" thickBot="1" x14ac:dyDescent="0.25">
      <c r="A28" s="27" t="s">
        <v>50</v>
      </c>
      <c r="B28" s="19" t="s">
        <v>51</v>
      </c>
      <c r="C28" s="20">
        <f>G24</f>
        <v>0</v>
      </c>
    </row>
    <row r="29" spans="1:22" ht="32.25" customHeight="1" x14ac:dyDescent="0.2">
      <c r="A29" s="27"/>
      <c r="B29" s="21" t="s">
        <v>52</v>
      </c>
      <c r="C29" s="22">
        <f>C28*1.25</f>
        <v>0</v>
      </c>
    </row>
    <row r="30" spans="1:22" ht="32.25" customHeight="1" x14ac:dyDescent="0.2">
      <c r="A30" s="28" t="s">
        <v>53</v>
      </c>
      <c r="B30" s="28" t="s">
        <v>54</v>
      </c>
      <c r="C30" s="23" t="s">
        <v>58</v>
      </c>
    </row>
    <row r="31" spans="1:22" ht="32.25" customHeight="1" x14ac:dyDescent="0.2">
      <c r="A31" s="29"/>
      <c r="B31" s="29"/>
      <c r="C31" s="24" t="s">
        <v>55</v>
      </c>
    </row>
  </sheetData>
  <sheetProtection algorithmName="SHA-512" hashValue="uxwBMEGc+mw5aBzKgwknkf2lANhfxuyuwEqTca+Lz8ndj2qsdkGRQ+yZUUV7RJ8TRdwIz+lbv4YuxTgC2us06Q==" saltValue="DXdSQ98tFRuCrQEE2ulb1w==" spinCount="100000" sheet="1" objects="1" scenarios="1"/>
  <mergeCells count="5">
    <mergeCell ref="A1:G1"/>
    <mergeCell ref="A24:B24"/>
    <mergeCell ref="A28:A29"/>
    <mergeCell ref="A30:A31"/>
    <mergeCell ref="B30:B31"/>
  </mergeCells>
  <printOptions horizontalCentered="1"/>
  <pageMargins left="0.39370078740157483" right="0.39370078740157483" top="0.51666666666666672" bottom="0.39370078740157483" header="0.31496062992125984" footer="0.31496062992125984"/>
  <pageSetup paperSize="9" scale="80" fitToHeight="4" orientation="landscape" horizontalDpi="4294967294" r:id="rId1"/>
  <headerFooter>
    <oddHeader xml:space="preserve">&amp;LPrilog 1. - Tehnička specifikacija i troškovnik - Osobna računala
</oddHeader>
    <oddFooter>&amp;Cstr. &amp;P od &amp;N</oddFooter>
  </headerFooter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prijenosna računala</vt:lpstr>
      <vt:lpstr>'prijenosna računala'!Print_Area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Karola Božinova</dc:creator>
  <cp:lastModifiedBy>Karola Božinova</cp:lastModifiedBy>
  <cp:lastPrinted>2021-05-20T07:25:03Z</cp:lastPrinted>
  <dcterms:created xsi:type="dcterms:W3CDTF">2018-05-03T09:01:06Z</dcterms:created>
  <dcterms:modified xsi:type="dcterms:W3CDTF">2021-05-20T07:25:38Z</dcterms:modified>
</cp:coreProperties>
</file>