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ozinova\Documents\My Documents\JN 2021\E-MV_7-01-2021-DD_Održavanje vatrozida mreže Srca\OBJAVA 30.12.2020\"/>
    </mc:Choice>
  </mc:AlternateContent>
  <bookViews>
    <workbookView xWindow="0" yWindow="0" windowWidth="28800" windowHeight="11700"/>
  </bookViews>
  <sheets>
    <sheet name="PRILOG 1." sheetId="8" r:id="rId1"/>
  </sheets>
  <calcPr calcId="162913"/>
</workbook>
</file>

<file path=xl/calcChain.xml><?xml version="1.0" encoding="utf-8"?>
<calcChain xmlns="http://schemas.openxmlformats.org/spreadsheetml/2006/main">
  <c r="J31" i="8" l="1"/>
  <c r="J27" i="8"/>
  <c r="J23" i="8"/>
  <c r="J7" i="8"/>
  <c r="J33" i="8" l="1"/>
</calcChain>
</file>

<file path=xl/sharedStrings.xml><?xml version="1.0" encoding="utf-8"?>
<sst xmlns="http://schemas.openxmlformats.org/spreadsheetml/2006/main" count="80" uniqueCount="60">
  <si>
    <t>SVEUKUPNO BEZ PDV-a</t>
  </si>
  <si>
    <t xml:space="preserve">Ukupna cijena održavanja za vrijeme trajanja ugovora bez PDV-a (kn) </t>
  </si>
  <si>
    <t>Datum početka održavanja</t>
  </si>
  <si>
    <t>Datum završavanja održavanja</t>
  </si>
  <si>
    <t>1.</t>
  </si>
  <si>
    <t>2.</t>
  </si>
  <si>
    <t>R.B.</t>
  </si>
  <si>
    <t>Oprema za koju se nabavlja održavanje</t>
  </si>
  <si>
    <t>CPAP-SG13500-NGFW-HPP</t>
  </si>
  <si>
    <t>Količina</t>
  </si>
  <si>
    <t>CPAP-SG13500-NGFW</t>
  </si>
  <si>
    <t>CPAC-4-10F</t>
  </si>
  <si>
    <t>CPAC-TR-10SR</t>
  </si>
  <si>
    <t>CPAC-RAM64GB-13000</t>
  </si>
  <si>
    <t>CPSM-NGSM5-EVNT</t>
  </si>
  <si>
    <t>CPSM-NGSM5</t>
  </si>
  <si>
    <t>00:1C:7F:43:4C:00</t>
  </si>
  <si>
    <t>071D54BA2796</t>
  </si>
  <si>
    <t>4B792276FF1B</t>
  </si>
  <si>
    <t>0B68F4CB8F73</t>
  </si>
  <si>
    <t>3EDD02272696</t>
  </si>
  <si>
    <t>59CDED067CE7</t>
  </si>
  <si>
    <t>60100FE433B8</t>
  </si>
  <si>
    <t>7F1352434D44</t>
  </si>
  <si>
    <t>9B5D6887E65B</t>
  </si>
  <si>
    <t>BF181A678CCD</t>
  </si>
  <si>
    <t>EB39A3B3EC00</t>
  </si>
  <si>
    <t>FCBB1C8E14E8</t>
  </si>
  <si>
    <t>FF7333E3418D</t>
  </si>
  <si>
    <t>0553C1DCF161</t>
  </si>
  <si>
    <t>0DA1EB4BE70F</t>
  </si>
  <si>
    <t>CEDCA5A5B950</t>
  </si>
  <si>
    <t xml:space="preserve">Serijski broj </t>
  </si>
  <si>
    <t>3.</t>
  </si>
  <si>
    <t>HPE ProLiant DL360 Gen9</t>
  </si>
  <si>
    <t>Opis ponuđenog održavanja</t>
  </si>
  <si>
    <t xml:space="preserve">00:1C:7F:42:71:74 </t>
  </si>
  <si>
    <t xml:space="preserve">00:1C:7F:42:9B:A4 </t>
  </si>
  <si>
    <t>4.</t>
  </si>
  <si>
    <t>CZJ7250C72</t>
  </si>
  <si>
    <t>CZJ7250C6L</t>
  </si>
  <si>
    <t>LR201508006425</t>
  </si>
  <si>
    <t>LR201509007624</t>
  </si>
  <si>
    <t>LR201609005846</t>
  </si>
  <si>
    <t xml:space="preserve">CPCES-CO-STANDARD-ADD održavanje pri čemu je Ponuditelj dužan :
- ovlaštenim osobama Naručitelja osigurati mogućnost komuniciranja sa tehničkom službom Ponuditelja, telefonom i e-mailom;
- za rješavanje kvarova vezanih uz sklopovlje i programsku potporu tehnička služba Ponuditelja treba odgovoriti na prijavu kvara i pružiti povratnu informaciju unutar radnog vremena (08:00-16:00 sati, radnim danom, od ponedjeljka do petka) u roku od dva sata od zaprimanja prijave kvara;
- Ponuditelj je obvezan voditi prijavljene kvarove kroz sustav za praćenje kvarova, te svakom prijavljenom kvaru dodijeliti jedinstvenu identifikacijsku oznaku; sustav mora bilježiti poduzimanje svih aktivnosti do konačnog rješavanja kvara; ovlaštenim osobama Naručitelja mora biti omogućen pristup sustavu za praćenje kvarova;
- u slučaju potrebe, Ponuditelj je dužan uputiti opis kvara u tehnički centar proizvođača i tražiti njihovu podršku u rješavanju kvara; prilikom traženja podrške u komunikaciju obvezno uključiti ovlaštene osobe Naručitelja;
- omogućiti ovlaštenim osobama Naručitelja privilegirani pristup informacijama proizvođača opreme;
- Ponuditelj je obavezan na zatjev dostaviti nove verzije programske potpore u skladu sa kupljenom programskom potporom Naručitelja;
- Ponuditelj je dužan proaktivno sudjelovati u održavanju opreme, promjenama u konfiguracijama i nadogradnjama programske potpore.
</t>
  </si>
  <si>
    <t xml:space="preserve">CPSB-NGFW-13500-1Y pretplata  na nove definicije IPS i Application Control za vatrozide nove generacije pri čemu je Ponuditelj dužan :
- ovlaštenim osobama Naručitelja osigurati mogućnost komuniciranja sa tehničkom službom Ponuditelja, telefonom i e-mailom;
- za rješavanje kvarova vezanih uz sklopovlje i programsku potporu tehnička služba Ponuditelja treba odgovoriti na prijavu kvara i pružiti povratnu informaciju unutar radnog vremena (08:00-16:00 sati, radnim danom, od ponedjeljka do petka) u roku od dva sata od zaprimanja prijave kvara;
- Ponuditelj je obvezan voditi prijavljene kvarove kroz sustav za praćenje kvarova, te svakom prijavljenom kvaru dodijeliti jedinstvenu identifikacijsku oznaku; sustav mora bilježiti poduzimanje svih aktivnosti do konačnog rješavanja kvara; ovlaštenim osobama Naručitelja mora biti omogućen pristup sustavu za praćenje kvarova;
- u slučaju potrebe, Ponuditelj je dužan uputiti opis kvara u tehnički centar proizvođača i tražiti njihovu podršku u rješavanju kvara; prilikom traženja podrške u komunikaciju obvezno uključiti ovlaštene osobe Naručitelja;
- omogućiti ovlaštenim osobama Naručitelja privilegirani pristup informacijama proizvođača opreme;
- Ponuditelj je obavezan osigurati automatsko skidanje novih definicija u skladu sa kupljenom programskom potporom Naručitelja;
-Ponuditelj je dužan proaktivno sudjelovati u održavanju opreme, promjenama u konfiguracijama i nadogradnjama definicija i programske potpore.
</t>
  </si>
  <si>
    <t xml:space="preserve">HPE 1 Year Post Warranty Foundation Care Next Business Day DL360 Gen9 Service održavanje pri čemu je Ponuditelj dužan :
- ovlaštenim osobama Naručitelja osigurati mogućnost komuniciranja sa tehničkom službom Ponuditelja, telefonom i e-mailom;
- za rješavanje kvarova vezanih uz sklopovlje i programsku potporu tehnička služba Ponuditelja treba odgovoriti na prijavu kvara i pružiti povratnu informaciju unutar radnog vremena (08:00-16:00 sati, radnim danom, od ponedjeljka do petka) u roku od dva sata od zaprimanja prijave kvara;
- Ponuditelj je obvezan voditi prijavljene kvarove kroz sustav za praćenje kvarova, te svakom prijavljenom kvaru dodijeliti jedinstvenu identifikacijsku oznaku; sustav mora bilježiti poduzimanje svih aktivnosti do konačnog rješavanja kvara; ovlaštenim osobama Naručitelja mora biti omogućen pristup sustavu za praćenje kvarova;
- u slučaju potrebe, Ponuditelj je dužan uputiti opis kvara u tehnički centar proizvođača i tražiti njihovu podršku u rješavanju kvara; prilikom traženja podrške u komunikaciju obvezno uključiti ovlaštene osobe Naručitelja;
- omogućiti ovlaštenim osobama Naručitelja privilegirani pristup informacijama proizvođača opreme;
- u slučaju kvarova uzrokovanih sklopovljem Ponuditelj je dužan o svom trošku popraviti kvar i osigurati odziv na lokaciji najkasnije sljedeći radni dan uz uvjet da je kvar prijavljen do 15:00 sati prethodnog radnog dana. 
</t>
  </si>
  <si>
    <t>Popunjava ponuditelj</t>
  </si>
  <si>
    <t xml:space="preserve">CPCES-CO-STANDARD održavanje pri čemu je Ponuditelj dužan:
- ovlaštenim osobama Naručitelja osigurati mogućnost komuniciranja sa tehničkom službom Ponuditelja, telefonom i e-mailom;
- za rješavanje kvarova vezanih uz sklopovlje i programsku potporu tehnička služba Ponuditelja treba odgovoriti na prijavu kvara i pružiti povratnu informaciju unutar radnog vremena (08:00-16:00 sati, radnim danom, od ponedjeljka do petka) u roku od dva sata od zaprimanja prijave kvara;
-  Ponuditelj je obvezan voditi prijavljene kvarove kroz sustav za praćenje kvarova, te svakom prijavljenom kvaru dodijeliti jedinstvenu identifikacijsku oznaku; sustav mora bilježiti poduzimanje svih aktivnosti do konačnog rješavanja kvara; ovlaštenim osobama Naručitelja mora biti omogućen pristup sustavu za praćenje kvarova;
- u slučaju potrebe, Ponuditelj je dužan uputiti opis kvara u tehnički centar proizvođača i tražiti njihovu podršku u rješavanju kvara; prilikom traženja podrške u komunikaciju obvezno uključiti ovlaštene osobe Naručitelja;
- omogućiti ovlaštenim osobama Naručitelja privilegirani pristup informacijama proizvođača opreme;
- Ponuditelj je obavezan na zatjev dostaviti nove verzije programske potpore u skladu sa kupljenom programskom potporom Naručitelja;
-Ponuditelj je dužan proaktivno sudjelovati u održavanju opreme, promjenama u konfiguracijama i nadogradnjama programske potpore;
- u slučaju kvarova uzrokovanih programskom potporom Ponuditelj je dužan o svom trošku osigurati ispravnu verziju programske potpore ;
- u slučaju kvarova uzrokovanih sklopovljem Ponuditelj je dužan o svom trošku popraviti kvar i osigurati slanje ispravnog sklopovlja koje u potpunosti nadomješta funkciju sklopovlja u kvaru, najkasnije sljedeći radni dan uz uvjet da je kvar prijavljen do 15:00 sati prethodnog radnog dana.
</t>
  </si>
  <si>
    <t xml:space="preserve">Jedinična cijena održavanja za vrijeme trajanja ugovora bez PDV-a (kn) </t>
  </si>
  <si>
    <t>Opis usluge održavanja</t>
  </si>
  <si>
    <t>Održavanje sklopovlja i programske podrške za vatrozide Check Point 13500</t>
  </si>
  <si>
    <t>Održavanje programske podrške upravljanja vatrozidima Check Point 13500</t>
  </si>
  <si>
    <t>Pretplata na nove definicije IPS i Application control za vatrozide Check Point 13500</t>
  </si>
  <si>
    <t>Održavanje sklopovlja HP DL360 Gen9 za upravljanje vatrozidoma Check Point 13500</t>
  </si>
  <si>
    <t>07.03.2021.</t>
  </si>
  <si>
    <t>06.03.2022.</t>
  </si>
  <si>
    <t>17.07.2021.</t>
  </si>
  <si>
    <t>16.07.2022.</t>
  </si>
  <si>
    <t>PRILOG 1. Specifikacija i troskovnik - Održavanje vatrozida Check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</si>
</sst>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74" formatCode="[$$-409]#,##0.00"/>
    <numFmt numFmtId="177" formatCode="#,##0.00\ &quot;kn&quot;"/>
    <numFmt numFmtId="187" formatCode="[$-F800]dddd\,\ mmmm\ dd\,\ yyyy"/>
  </numFmts>
  <fonts count="10" x14ac:knownFonts="1">
    <font>
      <sz val="11"/>
      <color indexed="8"/>
      <name val="Calibri"/>
      <family val="2"/>
      <charset val="238"/>
    </font>
    <font>
      <sz val="10"/>
      <name val="Helvetica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Helv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8" fillId="4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174" fontId="2" fillId="3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/>
    <xf numFmtId="0" fontId="2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187" fontId="9" fillId="0" borderId="1" xfId="0" applyNumberFormat="1" applyFont="1" applyBorder="1" applyAlignment="1" applyProtection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7" fontId="9" fillId="0" borderId="1" xfId="0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Border="1" applyProtection="1"/>
    <xf numFmtId="0" fontId="9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/>
    <xf numFmtId="177" fontId="5" fillId="2" borderId="1" xfId="0" applyNumberFormat="1" applyFont="1" applyFill="1" applyBorder="1" applyProtection="1"/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177" fontId="9" fillId="0" borderId="3" xfId="0" applyNumberFormat="1" applyFont="1" applyBorder="1" applyAlignment="1" applyProtection="1">
      <alignment horizontal="right" vertical="center"/>
      <protection locked="0"/>
    </xf>
    <xf numFmtId="177" fontId="9" fillId="0" borderId="4" xfId="0" applyNumberFormat="1" applyFont="1" applyBorder="1" applyAlignment="1" applyProtection="1">
      <alignment horizontal="right" vertical="center"/>
      <protection locked="0"/>
    </xf>
    <xf numFmtId="177" fontId="9" fillId="0" borderId="5" xfId="0" applyNumberFormat="1" applyFont="1" applyBorder="1" applyAlignment="1" applyProtection="1">
      <alignment horizontal="right" vertical="center"/>
      <protection locked="0"/>
    </xf>
  </cellXfs>
  <cellStyles count="3">
    <cellStyle name="Normal" xfId="0" builtinId="0"/>
    <cellStyle name="Normal_Wholesale EMEA KALKULACIJE final" xfId="1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/>
  </sheetViews>
  <sheetFormatPr defaultRowHeight="15" x14ac:dyDescent="0.25"/>
  <cols>
    <col min="1" max="1" width="5.85546875" style="2" customWidth="1"/>
    <col min="2" max="2" width="25.7109375" style="2" customWidth="1"/>
    <col min="3" max="3" width="18.7109375" style="2" customWidth="1"/>
    <col min="4" max="4" width="58.140625" style="2" customWidth="1"/>
    <col min="5" max="5" width="51.28515625" style="2" customWidth="1"/>
    <col min="6" max="6" width="11.85546875" style="2" customWidth="1"/>
    <col min="7" max="7" width="10.7109375" style="2" customWidth="1"/>
    <col min="8" max="8" width="13.28515625" style="2" customWidth="1"/>
    <col min="9" max="9" width="7.5703125" style="2" customWidth="1"/>
    <col min="10" max="10" width="14" style="2" customWidth="1"/>
    <col min="11" max="16384" width="9.140625" style="2"/>
  </cols>
  <sheetData>
    <row r="1" spans="1:10" x14ac:dyDescent="0.25">
      <c r="A1" s="1" t="s">
        <v>59</v>
      </c>
    </row>
    <row r="2" spans="1:10" x14ac:dyDescent="0.25">
      <c r="A2" s="1"/>
    </row>
    <row r="3" spans="1:10" ht="24" x14ac:dyDescent="0.25">
      <c r="E3" s="3" t="s">
        <v>47</v>
      </c>
      <c r="F3" s="4"/>
      <c r="G3" s="4"/>
      <c r="H3" s="3" t="s">
        <v>47</v>
      </c>
      <c r="I3" s="4"/>
    </row>
    <row r="4" spans="1:10" ht="84" x14ac:dyDescent="0.25">
      <c r="A4" s="5" t="s">
        <v>6</v>
      </c>
      <c r="B4" s="5" t="s">
        <v>7</v>
      </c>
      <c r="C4" s="5" t="s">
        <v>32</v>
      </c>
      <c r="D4" s="5" t="s">
        <v>50</v>
      </c>
      <c r="E4" s="5" t="s">
        <v>35</v>
      </c>
      <c r="F4" s="6" t="s">
        <v>2</v>
      </c>
      <c r="G4" s="6" t="s">
        <v>3</v>
      </c>
      <c r="H4" s="6" t="s">
        <v>49</v>
      </c>
      <c r="I4" s="6" t="s">
        <v>9</v>
      </c>
      <c r="J4" s="6" t="s">
        <v>1</v>
      </c>
    </row>
    <row r="5" spans="1:10" x14ac:dyDescent="0.25">
      <c r="A5" s="7"/>
      <c r="B5" s="7"/>
      <c r="C5" s="8"/>
      <c r="D5" s="8"/>
      <c r="E5" s="9"/>
      <c r="F5" s="10"/>
      <c r="G5" s="10"/>
      <c r="H5" s="10"/>
      <c r="I5" s="10"/>
      <c r="J5" s="10"/>
    </row>
    <row r="6" spans="1:10" ht="19.5" customHeight="1" x14ac:dyDescent="0.25">
      <c r="A6" s="11" t="s">
        <v>4</v>
      </c>
      <c r="B6" s="12" t="s">
        <v>51</v>
      </c>
      <c r="C6" s="12"/>
      <c r="D6" s="12"/>
      <c r="E6" s="12"/>
      <c r="F6" s="12"/>
      <c r="G6" s="12"/>
      <c r="H6" s="12"/>
      <c r="I6" s="12"/>
      <c r="J6" s="12"/>
    </row>
    <row r="7" spans="1:10" ht="28.5" customHeight="1" x14ac:dyDescent="0.25">
      <c r="A7" s="13"/>
      <c r="B7" s="14" t="s">
        <v>10</v>
      </c>
      <c r="C7" s="15" t="s">
        <v>41</v>
      </c>
      <c r="D7" s="16" t="s">
        <v>48</v>
      </c>
      <c r="E7" s="30"/>
      <c r="F7" s="17" t="s">
        <v>55</v>
      </c>
      <c r="G7" s="18" t="s">
        <v>56</v>
      </c>
      <c r="H7" s="32"/>
      <c r="I7" s="19">
        <v>1</v>
      </c>
      <c r="J7" s="20">
        <f>H7*I7</f>
        <v>0</v>
      </c>
    </row>
    <row r="8" spans="1:10" ht="28.5" customHeight="1" x14ac:dyDescent="0.25">
      <c r="A8" s="13"/>
      <c r="B8" s="14" t="s">
        <v>10</v>
      </c>
      <c r="C8" s="15" t="s">
        <v>42</v>
      </c>
      <c r="D8" s="16"/>
      <c r="E8" s="30"/>
      <c r="F8" s="17"/>
      <c r="G8" s="19"/>
      <c r="H8" s="33"/>
      <c r="I8" s="19"/>
      <c r="J8" s="20"/>
    </row>
    <row r="9" spans="1:10" ht="28.5" customHeight="1" x14ac:dyDescent="0.25">
      <c r="A9" s="13"/>
      <c r="B9" s="14" t="s">
        <v>8</v>
      </c>
      <c r="C9" s="15" t="s">
        <v>43</v>
      </c>
      <c r="D9" s="16"/>
      <c r="E9" s="30"/>
      <c r="F9" s="17"/>
      <c r="G9" s="19"/>
      <c r="H9" s="33"/>
      <c r="I9" s="19"/>
      <c r="J9" s="20"/>
    </row>
    <row r="10" spans="1:10" ht="28.5" customHeight="1" x14ac:dyDescent="0.25">
      <c r="A10" s="13"/>
      <c r="B10" s="14" t="s">
        <v>11</v>
      </c>
      <c r="C10" s="15" t="s">
        <v>17</v>
      </c>
      <c r="D10" s="16"/>
      <c r="E10" s="30"/>
      <c r="F10" s="17"/>
      <c r="G10" s="19"/>
      <c r="H10" s="33"/>
      <c r="I10" s="19"/>
      <c r="J10" s="20"/>
    </row>
    <row r="11" spans="1:10" ht="28.5" customHeight="1" x14ac:dyDescent="0.25">
      <c r="A11" s="13"/>
      <c r="B11" s="14" t="s">
        <v>11</v>
      </c>
      <c r="C11" s="15" t="s">
        <v>18</v>
      </c>
      <c r="D11" s="16"/>
      <c r="E11" s="30"/>
      <c r="F11" s="17"/>
      <c r="G11" s="19"/>
      <c r="H11" s="33"/>
      <c r="I11" s="19"/>
      <c r="J11" s="20"/>
    </row>
    <row r="12" spans="1:10" ht="28.5" customHeight="1" x14ac:dyDescent="0.25">
      <c r="A12" s="13"/>
      <c r="B12" s="14" t="s">
        <v>12</v>
      </c>
      <c r="C12" s="15" t="s">
        <v>19</v>
      </c>
      <c r="D12" s="16"/>
      <c r="E12" s="30"/>
      <c r="F12" s="17"/>
      <c r="G12" s="19"/>
      <c r="H12" s="33"/>
      <c r="I12" s="19"/>
      <c r="J12" s="20"/>
    </row>
    <row r="13" spans="1:10" ht="28.5" customHeight="1" x14ac:dyDescent="0.25">
      <c r="A13" s="13"/>
      <c r="B13" s="14" t="s">
        <v>13</v>
      </c>
      <c r="C13" s="15" t="s">
        <v>20</v>
      </c>
      <c r="D13" s="16"/>
      <c r="E13" s="30"/>
      <c r="F13" s="17"/>
      <c r="G13" s="19"/>
      <c r="H13" s="33"/>
      <c r="I13" s="19"/>
      <c r="J13" s="20"/>
    </row>
    <row r="14" spans="1:10" ht="28.5" customHeight="1" x14ac:dyDescent="0.25">
      <c r="A14" s="13"/>
      <c r="B14" s="14" t="s">
        <v>13</v>
      </c>
      <c r="C14" s="15" t="s">
        <v>21</v>
      </c>
      <c r="D14" s="16"/>
      <c r="E14" s="30"/>
      <c r="F14" s="17"/>
      <c r="G14" s="19"/>
      <c r="H14" s="33"/>
      <c r="I14" s="19"/>
      <c r="J14" s="20"/>
    </row>
    <row r="15" spans="1:10" ht="28.5" customHeight="1" x14ac:dyDescent="0.25">
      <c r="A15" s="13"/>
      <c r="B15" s="14" t="s">
        <v>12</v>
      </c>
      <c r="C15" s="15" t="s">
        <v>22</v>
      </c>
      <c r="D15" s="16"/>
      <c r="E15" s="30"/>
      <c r="F15" s="17"/>
      <c r="G15" s="19"/>
      <c r="H15" s="33"/>
      <c r="I15" s="19"/>
      <c r="J15" s="20"/>
    </row>
    <row r="16" spans="1:10" ht="28.5" customHeight="1" x14ac:dyDescent="0.25">
      <c r="A16" s="13"/>
      <c r="B16" s="14" t="s">
        <v>12</v>
      </c>
      <c r="C16" s="15" t="s">
        <v>23</v>
      </c>
      <c r="D16" s="16"/>
      <c r="E16" s="30"/>
      <c r="F16" s="17"/>
      <c r="G16" s="19"/>
      <c r="H16" s="33"/>
      <c r="I16" s="19"/>
      <c r="J16" s="20"/>
    </row>
    <row r="17" spans="1:10" ht="28.5" customHeight="1" x14ac:dyDescent="0.25">
      <c r="A17" s="13"/>
      <c r="B17" s="14" t="s">
        <v>12</v>
      </c>
      <c r="C17" s="15" t="s">
        <v>24</v>
      </c>
      <c r="D17" s="16"/>
      <c r="E17" s="30"/>
      <c r="F17" s="17"/>
      <c r="G17" s="19"/>
      <c r="H17" s="33"/>
      <c r="I17" s="19"/>
      <c r="J17" s="20"/>
    </row>
    <row r="18" spans="1:10" ht="28.5" customHeight="1" x14ac:dyDescent="0.25">
      <c r="A18" s="13"/>
      <c r="B18" s="14" t="s">
        <v>12</v>
      </c>
      <c r="C18" s="15" t="s">
        <v>25</v>
      </c>
      <c r="D18" s="16"/>
      <c r="E18" s="30"/>
      <c r="F18" s="17"/>
      <c r="G18" s="19"/>
      <c r="H18" s="33"/>
      <c r="I18" s="19"/>
      <c r="J18" s="20"/>
    </row>
    <row r="19" spans="1:10" ht="28.5" customHeight="1" x14ac:dyDescent="0.25">
      <c r="A19" s="13"/>
      <c r="B19" s="14" t="s">
        <v>12</v>
      </c>
      <c r="C19" s="15" t="s">
        <v>26</v>
      </c>
      <c r="D19" s="16"/>
      <c r="E19" s="30"/>
      <c r="F19" s="17"/>
      <c r="G19" s="19"/>
      <c r="H19" s="33"/>
      <c r="I19" s="19"/>
      <c r="J19" s="20"/>
    </row>
    <row r="20" spans="1:10" ht="28.5" customHeight="1" x14ac:dyDescent="0.25">
      <c r="A20" s="13"/>
      <c r="B20" s="14" t="s">
        <v>12</v>
      </c>
      <c r="C20" s="15" t="s">
        <v>27</v>
      </c>
      <c r="D20" s="16"/>
      <c r="E20" s="30"/>
      <c r="F20" s="17"/>
      <c r="G20" s="19"/>
      <c r="H20" s="33"/>
      <c r="I20" s="19"/>
      <c r="J20" s="20"/>
    </row>
    <row r="21" spans="1:10" ht="28.5" customHeight="1" x14ac:dyDescent="0.25">
      <c r="A21" s="13"/>
      <c r="B21" s="14" t="s">
        <v>12</v>
      </c>
      <c r="C21" s="15" t="s">
        <v>28</v>
      </c>
      <c r="D21" s="16"/>
      <c r="E21" s="30"/>
      <c r="F21" s="17"/>
      <c r="G21" s="19"/>
      <c r="H21" s="34"/>
      <c r="I21" s="19"/>
      <c r="J21" s="20"/>
    </row>
    <row r="22" spans="1:10" x14ac:dyDescent="0.25">
      <c r="A22" s="11" t="s">
        <v>5</v>
      </c>
      <c r="B22" s="12" t="s">
        <v>52</v>
      </c>
      <c r="C22" s="12"/>
      <c r="D22" s="12"/>
      <c r="E22" s="12"/>
      <c r="F22" s="12"/>
      <c r="G22" s="12"/>
      <c r="H22" s="12"/>
      <c r="I22" s="12"/>
      <c r="J22" s="12"/>
    </row>
    <row r="23" spans="1:10" ht="114" customHeight="1" x14ac:dyDescent="0.25">
      <c r="A23" s="13"/>
      <c r="B23" s="14" t="s">
        <v>14</v>
      </c>
      <c r="C23" s="15" t="s">
        <v>29</v>
      </c>
      <c r="D23" s="16" t="s">
        <v>44</v>
      </c>
      <c r="E23" s="30"/>
      <c r="F23" s="17" t="s">
        <v>55</v>
      </c>
      <c r="G23" s="18" t="s">
        <v>56</v>
      </c>
      <c r="H23" s="32"/>
      <c r="I23" s="19">
        <v>1</v>
      </c>
      <c r="J23" s="20">
        <f>H23*I23</f>
        <v>0</v>
      </c>
    </row>
    <row r="24" spans="1:10" ht="107.25" customHeight="1" x14ac:dyDescent="0.25">
      <c r="A24" s="13"/>
      <c r="B24" s="14" t="s">
        <v>15</v>
      </c>
      <c r="C24" s="15" t="s">
        <v>30</v>
      </c>
      <c r="D24" s="16"/>
      <c r="E24" s="30"/>
      <c r="F24" s="17"/>
      <c r="G24" s="19"/>
      <c r="H24" s="33"/>
      <c r="I24" s="19"/>
      <c r="J24" s="20"/>
    </row>
    <row r="25" spans="1:10" ht="105" customHeight="1" x14ac:dyDescent="0.25">
      <c r="A25" s="13"/>
      <c r="B25" s="14" t="s">
        <v>15</v>
      </c>
      <c r="C25" s="15" t="s">
        <v>31</v>
      </c>
      <c r="D25" s="16"/>
      <c r="E25" s="30"/>
      <c r="F25" s="17"/>
      <c r="G25" s="19"/>
      <c r="H25" s="34"/>
      <c r="I25" s="19"/>
      <c r="J25" s="20"/>
    </row>
    <row r="26" spans="1:10" x14ac:dyDescent="0.25">
      <c r="A26" s="11" t="s">
        <v>33</v>
      </c>
      <c r="B26" s="12" t="s">
        <v>53</v>
      </c>
      <c r="C26" s="12"/>
      <c r="D26" s="12"/>
      <c r="E26" s="12"/>
      <c r="F26" s="12"/>
      <c r="G26" s="12"/>
      <c r="H26" s="12"/>
      <c r="I26" s="12"/>
      <c r="J26" s="12"/>
    </row>
    <row r="27" spans="1:10" ht="115.5" customHeight="1" x14ac:dyDescent="0.25">
      <c r="A27" s="13"/>
      <c r="B27" s="21" t="s">
        <v>8</v>
      </c>
      <c r="C27" s="22" t="s">
        <v>36</v>
      </c>
      <c r="D27" s="16" t="s">
        <v>45</v>
      </c>
      <c r="E27" s="30"/>
      <c r="F27" s="17" t="s">
        <v>55</v>
      </c>
      <c r="G27" s="18" t="s">
        <v>56</v>
      </c>
      <c r="H27" s="32"/>
      <c r="I27" s="19">
        <v>1</v>
      </c>
      <c r="J27" s="20">
        <f>H27*I27</f>
        <v>0</v>
      </c>
    </row>
    <row r="28" spans="1:10" ht="113.25" customHeight="1" x14ac:dyDescent="0.25">
      <c r="A28" s="13"/>
      <c r="B28" s="21" t="s">
        <v>8</v>
      </c>
      <c r="C28" s="22" t="s">
        <v>37</v>
      </c>
      <c r="D28" s="16"/>
      <c r="E28" s="30"/>
      <c r="F28" s="17"/>
      <c r="G28" s="19"/>
      <c r="H28" s="33"/>
      <c r="I28" s="19"/>
      <c r="J28" s="20"/>
    </row>
    <row r="29" spans="1:10" ht="120" customHeight="1" x14ac:dyDescent="0.25">
      <c r="A29" s="13"/>
      <c r="B29" s="21" t="s">
        <v>8</v>
      </c>
      <c r="C29" s="22" t="s">
        <v>16</v>
      </c>
      <c r="D29" s="16"/>
      <c r="E29" s="30"/>
      <c r="F29" s="17"/>
      <c r="G29" s="19"/>
      <c r="H29" s="34"/>
      <c r="I29" s="19"/>
      <c r="J29" s="20"/>
    </row>
    <row r="30" spans="1:10" x14ac:dyDescent="0.25">
      <c r="A30" s="11" t="s">
        <v>38</v>
      </c>
      <c r="B30" s="12" t="s">
        <v>54</v>
      </c>
      <c r="C30" s="12"/>
      <c r="D30" s="12"/>
      <c r="E30" s="12"/>
      <c r="F30" s="12"/>
      <c r="G30" s="12"/>
      <c r="H30" s="12"/>
      <c r="I30" s="12"/>
      <c r="J30" s="12"/>
    </row>
    <row r="31" spans="1:10" ht="168.75" customHeight="1" x14ac:dyDescent="0.25">
      <c r="A31" s="23"/>
      <c r="B31" s="24" t="s">
        <v>34</v>
      </c>
      <c r="C31" s="22" t="s">
        <v>39</v>
      </c>
      <c r="D31" s="25" t="s">
        <v>46</v>
      </c>
      <c r="E31" s="31"/>
      <c r="F31" s="17" t="s">
        <v>57</v>
      </c>
      <c r="G31" s="18" t="s">
        <v>58</v>
      </c>
      <c r="H31" s="32"/>
      <c r="I31" s="26">
        <v>1</v>
      </c>
      <c r="J31" s="20">
        <f>H31*I31</f>
        <v>0</v>
      </c>
    </row>
    <row r="32" spans="1:10" ht="168.75" customHeight="1" x14ac:dyDescent="0.25">
      <c r="A32" s="23"/>
      <c r="B32" s="24" t="s">
        <v>34</v>
      </c>
      <c r="C32" s="22" t="s">
        <v>40</v>
      </c>
      <c r="D32" s="25"/>
      <c r="E32" s="31"/>
      <c r="F32" s="17"/>
      <c r="G32" s="18"/>
      <c r="H32" s="34"/>
      <c r="I32" s="26"/>
      <c r="J32" s="20"/>
    </row>
    <row r="33" spans="1:10" ht="23.25" customHeight="1" x14ac:dyDescent="0.25">
      <c r="A33" s="27" t="s">
        <v>0</v>
      </c>
      <c r="B33" s="28"/>
      <c r="C33" s="28"/>
      <c r="D33" s="28"/>
      <c r="E33" s="28"/>
      <c r="F33" s="28"/>
      <c r="G33" s="28"/>
      <c r="H33" s="28"/>
      <c r="I33" s="28"/>
      <c r="J33" s="29">
        <f>SUM(J5:J32)</f>
        <v>0</v>
      </c>
    </row>
  </sheetData>
  <sheetProtection algorithmName="SHA-512" hashValue="8WNQXxdrUN6ADe2ioFp3GbMi4hfI5YigRY0GOw83L79vyu+Htm5IvBEvdrV6k6tqXdqpWiBlSjwaNx0MucIj7Q==" saltValue="qD4UzjU95NQE84uS9NOS+Q==" spinCount="100000" sheet="1"/>
  <mergeCells count="37">
    <mergeCell ref="C5:D5"/>
    <mergeCell ref="B6:J6"/>
    <mergeCell ref="A7:A21"/>
    <mergeCell ref="D7:D21"/>
    <mergeCell ref="E7:E21"/>
    <mergeCell ref="F7:F21"/>
    <mergeCell ref="G7:G21"/>
    <mergeCell ref="I7:I21"/>
    <mergeCell ref="J7:J21"/>
    <mergeCell ref="H7:H21"/>
    <mergeCell ref="B22:J22"/>
    <mergeCell ref="A23:A25"/>
    <mergeCell ref="D23:D25"/>
    <mergeCell ref="E23:E25"/>
    <mergeCell ref="F23:F25"/>
    <mergeCell ref="G23:G25"/>
    <mergeCell ref="I23:I25"/>
    <mergeCell ref="J23:J25"/>
    <mergeCell ref="H23:H25"/>
    <mergeCell ref="B26:J26"/>
    <mergeCell ref="A27:A29"/>
    <mergeCell ref="D27:D29"/>
    <mergeCell ref="E27:E29"/>
    <mergeCell ref="F27:F29"/>
    <mergeCell ref="G27:G29"/>
    <mergeCell ref="I27:I29"/>
    <mergeCell ref="J27:J29"/>
    <mergeCell ref="H27:H29"/>
    <mergeCell ref="A33:I33"/>
    <mergeCell ref="B30:J30"/>
    <mergeCell ref="D31:D32"/>
    <mergeCell ref="E31:E32"/>
    <mergeCell ref="F31:F32"/>
    <mergeCell ref="G31:G32"/>
    <mergeCell ref="I31:I32"/>
    <mergeCell ref="J31:J32"/>
    <mergeCell ref="H31:H3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horizontalDpi="4294967293" verticalDpi="0" r:id="rId1"/>
  <headerFooter differentFirst="1">
    <oddHeader>&amp;LPRILOG 1. Specifikacija i troškovnika -  - Održavanje vatrozida Check Point</oddHeader>
    <oddFooter>&amp;Cstr. &amp;P od &amp;N</oddFooter>
    <firstFooter>&amp;Cstr. 1 od 3</firstFooter>
  </headerFooter>
  <rowBreaks count="2" manualBreakCount="2">
    <brk id="21" max="16383" man="1"/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52F60042744419C404F1C4CE1D6F2" ma:contentTypeVersion="2" ma:contentTypeDescription="Create a new document." ma:contentTypeScope="" ma:versionID="2db98db8f779609c817f5ac2ba346381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ea9d5ec987c30be43fa6df26c9da780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EFE57F-C31E-4504-AD9F-542376E290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7B1229-4A10-4981-9C16-FB5CA3C2C11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ED5198-4389-437E-BF84-42F2E850EAC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65F1AEF-7753-4B18-8C77-D068F5ECE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86D2EAD-6B98-4D25-98A9-C9FF7166FDE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cc4cfde-fa20-4d5e-ad4e-d7aa38b4317b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Karola Božinova</cp:lastModifiedBy>
  <cp:lastPrinted>2020-01-08T12:48:19Z</cp:lastPrinted>
  <dcterms:created xsi:type="dcterms:W3CDTF">2012-06-12T12:03:45Z</dcterms:created>
  <dcterms:modified xsi:type="dcterms:W3CDTF">2020-12-30T12:11:05Z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K4N3N4ZP7ZMV-4-576974</vt:lpwstr>
  </property>
  <property fmtid="{D5CDD505-2E9C-101B-9397-08002B2CF9AE}" pid="3" name="_dlc_DocIdItemGuid">
    <vt:lpwstr>9e7074fa-0a34-4a02-adc1-2d4db74efc25</vt:lpwstr>
  </property>
  <property fmtid="{D5CDD505-2E9C-101B-9397-08002B2CF9AE}" pid="4" name="_dlc_DocIdUrl">
    <vt:lpwstr>http://dmstore01.nndmz.dmz/_layouts/DocIdRedir.aspx?ID=K4N3N4ZP7ZMV-4-576974, K4N3N4ZP7ZMV-4-576974</vt:lpwstr>
  </property>
  <property fmtid="{D5CDD505-2E9C-101B-9397-08002B2CF9AE}" pid="5" name="_dlc_DocIdPersistId">
    <vt:lpwstr>1</vt:lpwstr>
  </property>
</Properties>
</file>