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kbozinova\Documents\My Documents\JN 2022\E-MV_11-03-2022-DD_Osobna računala\I. Pojašnjenje 01.07.2022\"/>
    </mc:Choice>
  </mc:AlternateContent>
  <xr:revisionPtr revIDLastSave="0" documentId="8_{4FE0AE16-B7E4-42A9-B780-740463C86CF0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Prilog 1 - Osobna računala" sheetId="1" r:id="rId1"/>
  </sheets>
  <definedNames>
    <definedName name="_xlnm.Print_Area" localSheetId="0">'Prilog 1 - Osobna računala'!$A$1:$G$49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5" i="1" l="1"/>
  <c r="G40" i="1" s="1"/>
  <c r="G41" i="1" l="1"/>
  <c r="G42" i="1" s="1"/>
</calcChain>
</file>

<file path=xl/sharedStrings.xml><?xml version="1.0" encoding="utf-8"?>
<sst xmlns="http://schemas.openxmlformats.org/spreadsheetml/2006/main" count="95" uniqueCount="92">
  <si>
    <t>Popunjava ponuditelj</t>
  </si>
  <si>
    <t>R.Br.</t>
  </si>
  <si>
    <t>Naziv i opis</t>
  </si>
  <si>
    <t>Ponuđena konfiguracija</t>
  </si>
  <si>
    <t>JM</t>
  </si>
  <si>
    <t>Kol.</t>
  </si>
  <si>
    <t>Jedinična cijena</t>
  </si>
  <si>
    <t>Ukupna cijena</t>
  </si>
  <si>
    <t>A</t>
  </si>
  <si>
    <t>Prijenosno računalo</t>
  </si>
  <si>
    <t>A1</t>
  </si>
  <si>
    <t>Naziv proizvođača, tip i model sustava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</si>
  <si>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</si>
  <si>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</si>
  <si>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</si>
  <si>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</si>
  <si>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</si>
  <si>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</si>
  <si>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</si>
  <si>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</si>
  <si>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</si>
  <si>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</si>
  <si>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</si>
  <si>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</si>
  <si>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</si>
  <si>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</si>
  <si>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</si>
  <si>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</si>
  <si>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SVEUKUPNA CIJENA BEZ PDV-a:</t>
  </si>
  <si>
    <t>PDV:</t>
  </si>
  <si>
    <t>SVEUKUPNA CIJENA s PDV-om:</t>
  </si>
  <si>
    <t>R.br.</t>
  </si>
  <si>
    <t>Kriterij ekonomski najpovoljnije ponude</t>
  </si>
  <si>
    <t>1.</t>
  </si>
  <si>
    <t>Sveukupna cijena bez PDV-a</t>
  </si>
  <si>
    <t>Sveukupna cijena s PDV-om</t>
  </si>
  <si>
    <t>komad</t>
  </si>
  <si>
    <t>2.</t>
  </si>
  <si>
    <t xml:space="preserve">Kriterij za odabir ponude: masa prijenosnog računala </t>
  </si>
  <si>
    <t xml:space="preserve">Ponuditelj obvezno upisuje masu prijenosnog računala </t>
  </si>
  <si>
    <t>xx,xx kg</t>
  </si>
  <si>
    <t>Ulazni uređaji:
- tipkovnica: s hrvatskim znakovima, ugrađena u prijenosno računalo, ISO layout
- ugrađen touchpad</t>
  </si>
  <si>
    <t>Jamstveni uvjeti:
- jamstvo proizvođača najmanje 5 godina, osim na bateriju
- jamstvo ne brani korisniku nadogradnju standardnim dijelovima
- svi ugrađeni dijelovi moraju biti novi i nekorišteni
- energetska efikasnost: Energy Star
- sve komponente moraju imati CE oznaku</t>
  </si>
  <si>
    <r>
      <t xml:space="preserve">Popunjava ponuditelj
</t>
    </r>
    <r>
      <rPr>
        <b/>
        <i/>
        <sz val="10"/>
        <rFont val="Arial"/>
        <family val="2"/>
        <charset val="238"/>
      </rPr>
      <t>Detaljno upisati konfiguraciju koju ponuditelj nudi!</t>
    </r>
  </si>
  <si>
    <t>Sigurnost:
- ugrađen TPM (Trusted Platform Module) modul 2.0</t>
  </si>
  <si>
    <t>Diskovno sučelje:
- PCIe NVMe M.2</t>
  </si>
  <si>
    <t>Diskovni sustav:
- najmanje 1.0 TB PCIe Gen4x4 NVMe M.2 2280 TLC</t>
  </si>
  <si>
    <t>Radna memorija:
- ugrađeno najmanje 32 GB DDR4 3200</t>
  </si>
  <si>
    <t>Grafički sustav:
Integriran grafički podsustav:
- turbo frekvencija najmanje 1.2 GHZ
- maksimalna rezolucija najmanje
    - DP 7680x4320@60Hz
    - HDMI 4096x2304@60Hz</t>
  </si>
  <si>
    <t>Masa uređaja:
- najviše 1.37 kg</t>
  </si>
  <si>
    <t>Mrežno sučelje:
- 1 x 10/100/1000 Mbps RJ45 ugrađen ili preko priloženog USB-C adaptera
- bežična mreža 802.11a/b/g/n/ac/ax - WiFi 6
- najmanje Bluetooth 5.2</t>
  </si>
  <si>
    <t>Baterija:
- najmanje 3 ćelije Li-ion
- kapacitet najmanje 50 Wh
- najmanje tri godine jamstvo proizvođača na bateriju
- priložen punjač</t>
  </si>
  <si>
    <t>Operativni sustav:
- Microsoft Windows 11 Professional, Eng</t>
  </si>
  <si>
    <t>Procesor (CPU):
- osnovna frekvencija štedljivih jezgri najmanje 0.9 Ghz
- turbo frekvencija štedljivih jezgri najmanje 3.3 GHz
- osnovna frekvencija jakih jezgri najmanje 1.3 Ghz
- turbo frekvencija jakih jezgri najmanje 4.4 Ghz
- najmanje 12MB cache
- najmanje 2 jake jezgre i 8 štedljivih jezgri
- najmanje 12 threada
- podrška za najmanje 64B DDR4-3200 RAM
- podrška za Virtualization Technology
- TDP najviše 55 W
Integriran grafički podsustav:
- maksimalna frekvencija najmanje 1.2 GHZ
- maksimalna rezolucija najmanje
    - DP 7680x4320@60Hz
    - HDMI 4096x2304@60Hz</t>
  </si>
  <si>
    <t>Web kamera:
- najmanje rezolucije HD 720p, ugrađena u prijenosno računalo
- ugrađen zaštitni poklopac za kameru (privacy shutter)</t>
  </si>
  <si>
    <t>Priključna stanica:
- od istog proizvođača kao i računalo
- priključak preko USB-C porta s uključenim priključnim kabelom
- najmanje 4 x USB 3.x
- najmanje 1 x USB-C
- najmanje 1 x 1000BaseT RJ-45
- najmanje 2 x Display Port 1.4 (4K)
- najmanje 1 x HDMI 2.0 (4K)
- najmanje 1 x audio priključak
- audio priključak može biti preko "combo" konektora uz priložen "Y" razdjelnik za slušalice i mikrofon
- napajanje za priključnu stanicu najmanje 100W</t>
  </si>
  <si>
    <t>Zaslon:
- 14", rezolucija najmanje FHD (1920x1080)
- IPS ili VA LED
- anti-glare
- svjetlina najmanje 250 nits</t>
  </si>
  <si>
    <t>Ostali priključci:
- najmanje 1 x HDMI 2.0B (4K)
- najmanje 1 x 1 Thunderbolt 4 with USB4 Type-C 40 Gbps
- najmanje 3 x USB Type-A 5 Gbps
- SmartCard čitač
- čitač otiska prsta
- audio ulaz/izlaz, ugrađeni mikrofon i stereo zvučnici
- audio priključak može biti preko "combo" konektora uz priložen "Y" razdjelnik za slušalice i mikrofon</t>
  </si>
  <si>
    <t>Stolno računalo</t>
  </si>
  <si>
    <t>Procesor (CPU):
- radna frekvencija najmanje 2.5 Ghz
- turbo frekvencija najmanje 4.4 GHZ
- najmanje 18 MB cache
- najmanje 6 jezgri
- najmanje 12 threadova
- podrška za najmanje 128GB DDR5-4800 RAM
- podrška za Virtualization Technology
- TDP najviše 120W u turbo modu
Integriran grafički podsustav:
- radna frekvencija najmanje 300 Mhz
- turbo frekvencija najmanje 1.45 GHZ
- maksimalna rezolucija najmanje
    - DP 7680x4320@60Hz
    - HDMI 4096x2304@60Hz</t>
  </si>
  <si>
    <t>Radna memorija:
- najmanje 32 GB DDR4
- brzina memorije najmanje 3200 MHz
- najmanje 1 slobodan utor nakon ugradnje memorije</t>
  </si>
  <si>
    <t xml:space="preserve"> Matična ploča:
- podržava najmanje 64 GB RAM i TPM 2.0 sigurnost</t>
  </si>
  <si>
    <t>Diskovno sučelje:
- najmanje 1 x M.2 NVMe
- najmanje 1 x SATA III</t>
  </si>
  <si>
    <t>Diskovni sustav:
- najmanje 1 x 1 TB PCIe TLC SSD Gen 4
- najmanje 1 x 1 TB SATA-III SSD</t>
  </si>
  <si>
    <t>Mrežno sučelje:
- najmanje 1 x 10/100/1000 Mbps RJ45
- bežična mreža 802.11a/b/g/n/ac i BT 5.0</t>
  </si>
  <si>
    <t>USB priključci: 
- najmanje 7 USB priključaka od kojih 3 na prednjoj strani kućišta
- najmanje 4 x USB 3.x
- najmanje 1 USB-3.2 type C</t>
  </si>
  <si>
    <t>Zvučni sustav:
- priključak za stereo slušalice ili zvučnike s prednje i sa stražnje strane kučišta
- priključak za mikrofon s prednje i sa stražnje strane kučišta
- audio priključak može biti preko "combo" konektora uz priložen "Y" razdjelnik za slušalice i mikrofon</t>
  </si>
  <si>
    <t>Utori za proširenje:
- najmanje 1 PCI-e x16 graphics slot
- najmanje 1 PCI-e x1 slot</t>
  </si>
  <si>
    <t>Napajanje:
- 220V/50Hz
- najmanje 260 W uz najmanje 90% efikasnost
- PFC (Power Factor Correction)
- AFC (automatska kontrola brzine vrtnje ventilatora)
- zaštita od kratkog spoja 
- zaštita od previsokog napona
- snaga napajanja treba biti dovoljna za sve ugrađene komponente i pod maksimalnim opterećenjem
- ukoliko bilo koja pojedinačna komponenta računalne konfiguracije zahtijeva dodatni priključak na napajanje, ponuđeno napajanje mora imati takav konektor (može i preko adaptera)</t>
  </si>
  <si>
    <t>Kućište:
- SFF (small form factor) maksimalnog volumena do 7.5 l
- najmanje 1 utor 2.5"</t>
  </si>
  <si>
    <t>Tipkovnica i miš:
- bežična tipkovnica s multimedijalnim tipkama i standardnim rasporedom funkcijskih tipki, tipke iznad cursora rasporedjene u dva reda po tri tipke, Enter tipka pune veličine, HR slova, ISO layout
- bežični optički miš s kotačićem, simetričnog dizajna, pogodan za dešnjake i ljevake
- tipkovnica i miš moraju koristiti zajednički prijemnik
- tipkovnica i miš moraju biti od istog proizvođača kao i računalo</t>
  </si>
  <si>
    <t>Operacijski sustav:
- Microsoft Windows 11 Professional, Eng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</si>
  <si>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</si>
  <si>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</si>
  <si>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</si>
  <si>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</si>
  <si>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</si>
  <si>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</si>
  <si>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</si>
  <si>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</si>
  <si>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</si>
  <si>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</si>
  <si>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</si>
  <si>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</si>
  <si>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</si>
  <si>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</si>
  <si>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</si>
  <si>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</si>
  <si>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</si>
  <si>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Jamstveni uvjeti:
- jamstvo proizvođača najmanje 5 godina
- jamstvo ne brani korisniku nadogradnju standardnim dijelovima
- svi ugrađeni dijelovi moraju biti novi i nekorišteni
- energetska efikasnost: Energy Star
- sve komponente moraju imati CE oznaku
- konfiguracija, tipkovnica i miš moraju biti od istog proizvođača</t>
  </si>
  <si>
    <t>Prilog 1. - Tehnička specifikacija i troškovnik - Osobna računala</t>
  </si>
  <si>
    <r>
      <t xml:space="preserve">Grafički sustav:
Integriran grafički podsustav s podrškom do 3 istovremena monitora:
Priključci: VGA, HDMI 2.1, DisplayPort 1.4
- radna frekvencija najmanje 300 Mhz
- turbo frekvencija najmanje 1.45 GHZ
- maksimalna rezolucija najmanje
    - DP </t>
    </r>
    <r>
      <rPr>
        <strike/>
        <sz val="10"/>
        <color rgb="FFFF0000"/>
        <rFont val="Arial"/>
        <family val="2"/>
        <charset val="238"/>
      </rPr>
      <t>7680x4320@60Hz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4096x2160@60Hz</t>
    </r>
    <r>
      <rPr>
        <sz val="10"/>
        <rFont val="Arial"/>
        <family val="2"/>
        <charset val="238"/>
      </rPr>
      <t xml:space="preserve">
    - HDMI </t>
    </r>
    <r>
      <rPr>
        <strike/>
        <sz val="10"/>
        <color rgb="FFFF0000"/>
        <rFont val="Arial"/>
        <family val="2"/>
        <charset val="238"/>
      </rPr>
      <t>4096x2304@60Hz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3840x2160@60Hz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</si>
</sst>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.00\ [$kn-41A]"/>
    <numFmt numFmtId="166" formatCode="#,##0.00&quot; kn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u/>
      <sz val="10"/>
      <color indexed="12"/>
      <name val="Arial"/>
      <family val="2"/>
      <charset val="238"/>
    </font>
    <font>
      <sz val="8"/>
      <name val="Arial CE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99FF99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99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rgb="FF99FF66"/>
      </patternFill>
    </fill>
    <fill>
      <patternFill patternType="solid">
        <fgColor rgb="FFFFCCCC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D9B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9" fillId="3" borderId="5" xfId="2" applyFont="1" applyFill="1" applyBorder="1" applyAlignment="1" applyProtection="1">
      <alignment horizontal="center" vertical="center" wrapText="1"/>
    </xf>
    <xf numFmtId="0" fontId="9" fillId="3" borderId="6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top" wrapText="1"/>
    </xf>
    <xf numFmtId="0" fontId="10" fillId="4" borderId="5" xfId="1" applyFont="1" applyFill="1" applyBorder="1" applyAlignment="1" applyProtection="1">
      <alignment vertical="center" wrapText="1"/>
      <protection locked="0"/>
    </xf>
    <xf numFmtId="0" fontId="9" fillId="4" borderId="5" xfId="2" applyFont="1" applyFill="1" applyBorder="1" applyAlignment="1" applyProtection="1">
      <alignment horizontal="center" vertical="center" wrapText="1"/>
    </xf>
    <xf numFmtId="164" fontId="9" fillId="4" borderId="5" xfId="1" applyNumberFormat="1" applyFont="1" applyFill="1" applyBorder="1" applyAlignment="1" applyProtection="1">
      <alignment vertical="center"/>
      <protection locked="0"/>
    </xf>
    <xf numFmtId="164" fontId="9" fillId="4" borderId="6" xfId="2" applyNumberFormat="1" applyFont="1" applyFill="1" applyBorder="1" applyAlignment="1" applyProtection="1">
      <alignment horizontal="right" vertical="center" wrapText="1"/>
    </xf>
    <xf numFmtId="4" fontId="9" fillId="0" borderId="0" xfId="2" applyNumberFormat="1" applyFont="1" applyFill="1" applyBorder="1" applyAlignment="1" applyProtection="1">
      <alignment horizontal="center" vertical="top" wrapText="1"/>
    </xf>
    <xf numFmtId="0" fontId="1" fillId="0" borderId="9" xfId="2" applyFont="1" applyFill="1" applyBorder="1" applyAlignment="1" applyProtection="1">
      <alignment horizontal="center" vertical="top" wrapText="1"/>
    </xf>
    <xf numFmtId="0" fontId="1" fillId="0" borderId="0" xfId="2" applyFont="1" applyFill="1" applyBorder="1" applyAlignment="1" applyProtection="1">
      <alignment horizontal="center" vertical="top" wrapText="1"/>
    </xf>
    <xf numFmtId="0" fontId="14" fillId="6" borderId="14" xfId="2" applyFont="1" applyFill="1" applyBorder="1" applyAlignment="1" applyProtection="1">
      <alignment horizontal="center" vertical="center" wrapText="1"/>
    </xf>
    <xf numFmtId="0" fontId="2" fillId="6" borderId="14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wrapText="1"/>
    </xf>
    <xf numFmtId="164" fontId="2" fillId="0" borderId="0" xfId="2" applyNumberFormat="1" applyFont="1" applyFill="1" applyBorder="1" applyAlignment="1" applyProtection="1">
      <alignment horizontal="center" wrapText="1"/>
    </xf>
    <xf numFmtId="164" fontId="2" fillId="6" borderId="15" xfId="0" applyNumberFormat="1" applyFont="1" applyFill="1" applyBorder="1" applyAlignment="1" applyProtection="1">
      <alignment vertical="center"/>
    </xf>
    <xf numFmtId="0" fontId="11" fillId="0" borderId="0" xfId="3" applyFill="1" applyBorder="1" applyAlignment="1" applyProtection="1">
      <alignment vertical="top" wrapText="1"/>
    </xf>
    <xf numFmtId="0" fontId="2" fillId="9" borderId="15" xfId="0" applyFont="1" applyFill="1" applyBorder="1" applyAlignment="1" applyProtection="1">
      <alignment horizontal="center" vertical="center" wrapText="1"/>
    </xf>
    <xf numFmtId="0" fontId="15" fillId="10" borderId="15" xfId="0" applyFont="1" applyFill="1" applyBorder="1" applyAlignment="1" applyProtection="1">
      <alignment horizontal="center" vertical="center" wrapText="1"/>
    </xf>
    <xf numFmtId="166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11" borderId="7" xfId="0" applyFont="1" applyFill="1" applyBorder="1" applyAlignment="1" applyProtection="1">
      <alignment horizontal="center" vertical="center" wrapText="1"/>
    </xf>
    <xf numFmtId="166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6" borderId="15" xfId="2" applyNumberFormat="1" applyFont="1" applyFill="1" applyBorder="1" applyAlignment="1" applyProtection="1">
      <alignment horizontal="right" vertical="center" wrapText="1"/>
    </xf>
    <xf numFmtId="164" fontId="14" fillId="8" borderId="15" xfId="0" applyNumberFormat="1" applyFont="1" applyFill="1" applyBorder="1" applyAlignment="1" applyProtection="1">
      <alignment vertical="center"/>
    </xf>
    <xf numFmtId="166" fontId="15" fillId="2" borderId="7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2" applyBorder="1" applyAlignment="1" applyProtection="1">
      <alignment horizontal="left" vertical="top" wrapText="1"/>
      <protection locked="0"/>
    </xf>
    <xf numFmtId="0" fontId="12" fillId="0" borderId="17" xfId="1" applyFont="1" applyBorder="1" applyAlignment="1" applyProtection="1">
      <alignment horizontal="left" wrapText="1"/>
      <protection locked="0"/>
    </xf>
    <xf numFmtId="0" fontId="1" fillId="0" borderId="20" xfId="2" applyFont="1" applyFill="1" applyBorder="1" applyAlignment="1" applyProtection="1">
      <alignment horizontal="center" vertical="top" wrapText="1"/>
    </xf>
    <xf numFmtId="0" fontId="1" fillId="0" borderId="11" xfId="1" applyBorder="1" applyAlignment="1" applyProtection="1">
      <alignment horizontal="left" vertical="top" wrapText="1"/>
      <protection locked="0"/>
    </xf>
    <xf numFmtId="0" fontId="9" fillId="0" borderId="11" xfId="2" applyFont="1" applyBorder="1" applyAlignment="1" applyProtection="1">
      <alignment horizontal="left" vertical="top" wrapText="1"/>
      <protection locked="0"/>
    </xf>
    <xf numFmtId="0" fontId="2" fillId="11" borderId="16" xfId="0" applyFont="1" applyFill="1" applyBorder="1" applyAlignment="1" applyProtection="1">
      <alignment horizontal="center" vertical="center" wrapText="1"/>
    </xf>
    <xf numFmtId="0" fontId="19" fillId="4" borderId="5" xfId="2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left" vertical="top" wrapText="1"/>
      <protection locked="0"/>
    </xf>
    <xf numFmtId="0" fontId="1" fillId="0" borderId="11" xfId="1" applyFont="1" applyBorder="1" applyAlignment="1" applyProtection="1">
      <alignment horizontal="left" vertical="top" wrapText="1"/>
      <protection locked="0"/>
    </xf>
    <xf numFmtId="0" fontId="1" fillId="0" borderId="17" xfId="2" applyFont="1" applyFill="1" applyBorder="1" applyAlignment="1" applyProtection="1">
      <alignment horizontal="center" vertical="top" wrapText="1"/>
    </xf>
    <xf numFmtId="0" fontId="1" fillId="0" borderId="18" xfId="2" applyFont="1" applyFill="1" applyBorder="1" applyAlignment="1" applyProtection="1">
      <alignment horizontal="center" vertical="top" wrapText="1"/>
    </xf>
    <xf numFmtId="0" fontId="2" fillId="12" borderId="12" xfId="0" applyFont="1" applyFill="1" applyBorder="1" applyAlignment="1" applyProtection="1">
      <alignment horizontal="center" vertical="center"/>
    </xf>
    <xf numFmtId="0" fontId="2" fillId="12" borderId="7" xfId="0" applyFont="1" applyFill="1" applyBorder="1" applyAlignment="1" applyProtection="1">
      <alignment horizontal="center" vertical="center"/>
    </xf>
    <xf numFmtId="0" fontId="2" fillId="11" borderId="16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left" vertical="center" wrapText="1"/>
    </xf>
    <xf numFmtId="0" fontId="2" fillId="7" borderId="14" xfId="0" applyFont="1" applyFill="1" applyBorder="1" applyAlignment="1" applyProtection="1">
      <alignment horizontal="left" vertical="center" wrapText="1"/>
    </xf>
    <xf numFmtId="0" fontId="2" fillId="6" borderId="13" xfId="0" applyFont="1" applyFill="1" applyBorder="1" applyAlignment="1" applyProtection="1">
      <alignment horizontal="left" vertical="center" wrapText="1"/>
    </xf>
    <xf numFmtId="0" fontId="2" fillId="6" borderId="14" xfId="0" applyFont="1" applyFill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3" fillId="0" borderId="0" xfId="1" applyFont="1" applyBorder="1" applyAlignment="1" applyProtection="1">
      <alignment wrapText="1"/>
    </xf>
    <xf numFmtId="0" fontId="2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>
      <alignment horizontal="left" wrapText="1"/>
    </xf>
    <xf numFmtId="0" fontId="5" fillId="0" borderId="1" xfId="1" applyFont="1" applyBorder="1" applyAlignment="1" applyProtection="1">
      <alignment horizontal="left" wrapText="1"/>
    </xf>
    <xf numFmtId="0" fontId="6" fillId="2" borderId="2" xfId="1" applyFont="1" applyFill="1" applyBorder="1" applyAlignment="1" applyProtection="1">
      <alignment horizontal="center" wrapText="1"/>
    </xf>
    <xf numFmtId="0" fontId="5" fillId="0" borderId="3" xfId="1" applyFont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wrapText="1"/>
    </xf>
    <xf numFmtId="0" fontId="7" fillId="0" borderId="0" xfId="1" applyFont="1" applyBorder="1" applyAlignment="1" applyProtection="1">
      <alignment wrapText="1"/>
    </xf>
    <xf numFmtId="0" fontId="9" fillId="3" borderId="4" xfId="1" applyFont="1" applyFill="1" applyBorder="1" applyAlignment="1" applyProtection="1">
      <alignment horizontal="center" vertical="center" wrapText="1"/>
    </xf>
    <xf numFmtId="0" fontId="9" fillId="3" borderId="5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top" wrapText="1"/>
    </xf>
    <xf numFmtId="0" fontId="9" fillId="4" borderId="4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vertical="top" wrapText="1"/>
    </xf>
    <xf numFmtId="165" fontId="9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0" fillId="0" borderId="0" xfId="1" applyFont="1" applyBorder="1" applyAlignment="1" applyProtection="1">
      <alignment vertical="top" wrapText="1"/>
    </xf>
    <xf numFmtId="0" fontId="9" fillId="0" borderId="19" xfId="1" applyFont="1" applyFill="1" applyBorder="1" applyAlignment="1" applyProtection="1">
      <alignment horizontal="center" vertical="top" wrapText="1"/>
    </xf>
    <xf numFmtId="0" fontId="9" fillId="0" borderId="7" xfId="1" applyFont="1" applyFill="1" applyBorder="1" applyAlignment="1" applyProtection="1">
      <alignment vertical="top" wrapText="1"/>
    </xf>
    <xf numFmtId="164" fontId="9" fillId="0" borderId="9" xfId="2" applyNumberFormat="1" applyFont="1" applyFill="1" applyBorder="1" applyAlignment="1" applyProtection="1">
      <alignment horizontal="center" vertical="top" wrapText="1"/>
    </xf>
    <xf numFmtId="164" fontId="9" fillId="0" borderId="0" xfId="2" applyNumberFormat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wrapText="1"/>
    </xf>
    <xf numFmtId="0" fontId="1" fillId="0" borderId="21" xfId="1" applyFont="1" applyFill="1" applyBorder="1" applyAlignment="1" applyProtection="1">
      <alignment horizontal="center" vertical="top" wrapText="1"/>
    </xf>
    <xf numFmtId="0" fontId="1" fillId="0" borderId="11" xfId="1" applyFont="1" applyFill="1" applyBorder="1" applyAlignment="1" applyProtection="1">
      <alignment vertical="top" wrapText="1"/>
    </xf>
    <xf numFmtId="0" fontId="16" fillId="0" borderId="11" xfId="1" applyFont="1" applyFill="1" applyBorder="1" applyAlignment="1" applyProtection="1">
      <alignment vertical="top" wrapText="1"/>
    </xf>
    <xf numFmtId="0" fontId="1" fillId="0" borderId="11" xfId="1" applyFont="1" applyBorder="1" applyAlignment="1" applyProtection="1">
      <alignment vertical="top" wrapText="1"/>
    </xf>
    <xf numFmtId="0" fontId="16" fillId="0" borderId="11" xfId="1" applyFont="1" applyBorder="1" applyAlignment="1" applyProtection="1">
      <alignment vertical="top" wrapText="1"/>
    </xf>
    <xf numFmtId="0" fontId="1" fillId="0" borderId="12" xfId="1" applyFont="1" applyBorder="1" applyAlignment="1" applyProtection="1">
      <alignment vertical="top" wrapText="1"/>
    </xf>
    <xf numFmtId="0" fontId="1" fillId="0" borderId="23" xfId="1" applyFont="1" applyFill="1" applyBorder="1" applyAlignment="1" applyProtection="1">
      <alignment horizontal="center" vertical="top" wrapText="1"/>
    </xf>
    <xf numFmtId="0" fontId="16" fillId="0" borderId="17" xfId="1" applyFont="1" applyBorder="1" applyAlignment="1" applyProtection="1">
      <alignment vertical="top" wrapText="1"/>
    </xf>
    <xf numFmtId="164" fontId="9" fillId="0" borderId="17" xfId="2" applyNumberFormat="1" applyFont="1" applyFill="1" applyBorder="1" applyAlignment="1" applyProtection="1">
      <alignment horizontal="center" vertical="top" wrapText="1"/>
    </xf>
    <xf numFmtId="0" fontId="9" fillId="0" borderId="19" xfId="1" applyFont="1" applyBorder="1" applyAlignment="1" applyProtection="1">
      <alignment horizontal="center" vertical="top" wrapText="1"/>
    </xf>
    <xf numFmtId="0" fontId="9" fillId="0" borderId="9" xfId="1" applyFont="1" applyBorder="1" applyAlignment="1" applyProtection="1">
      <alignment vertical="top" wrapText="1"/>
    </xf>
    <xf numFmtId="0" fontId="1" fillId="0" borderId="9" xfId="2" applyBorder="1" applyAlignment="1" applyProtection="1">
      <alignment horizontal="center" vertical="top" wrapText="1"/>
    </xf>
    <xf numFmtId="164" fontId="9" fillId="0" borderId="9" xfId="2" applyNumberFormat="1" applyFont="1" applyBorder="1" applyAlignment="1" applyProtection="1">
      <alignment horizontal="center" vertical="top" wrapText="1"/>
    </xf>
    <xf numFmtId="0" fontId="1" fillId="0" borderId="20" xfId="2" applyBorder="1" applyAlignment="1" applyProtection="1">
      <alignment horizontal="center" vertical="top" wrapText="1"/>
    </xf>
    <xf numFmtId="0" fontId="1" fillId="0" borderId="21" xfId="1" applyBorder="1" applyAlignment="1" applyProtection="1">
      <alignment horizontal="center" vertical="top" wrapText="1"/>
    </xf>
    <xf numFmtId="0" fontId="1" fillId="0" borderId="11" xfId="1" applyBorder="1" applyAlignment="1" applyProtection="1">
      <alignment vertical="top" wrapText="1"/>
    </xf>
    <xf numFmtId="0" fontId="1" fillId="0" borderId="11" xfId="2" applyBorder="1" applyAlignment="1" applyProtection="1">
      <alignment horizontal="left" vertical="top" wrapText="1"/>
    </xf>
    <xf numFmtId="0" fontId="1" fillId="0" borderId="10" xfId="2" applyBorder="1" applyAlignment="1" applyProtection="1">
      <alignment horizontal="center" vertical="top" wrapText="1"/>
    </xf>
    <xf numFmtId="0" fontId="1" fillId="0" borderId="11" xfId="1" applyBorder="1" applyAlignment="1" applyProtection="1">
      <alignment horizontal="left" vertical="top" wrapText="1"/>
    </xf>
    <xf numFmtId="0" fontId="1" fillId="13" borderId="11" xfId="1" applyFill="1" applyBorder="1" applyAlignment="1" applyProtection="1">
      <alignment vertical="top" wrapText="1"/>
    </xf>
    <xf numFmtId="0" fontId="16" fillId="0" borderId="9" xfId="1" applyFont="1" applyBorder="1" applyAlignment="1" applyProtection="1">
      <alignment vertical="top" wrapText="1"/>
    </xf>
    <xf numFmtId="0" fontId="1" fillId="0" borderId="22" xfId="2" applyBorder="1" applyAlignment="1" applyProtection="1">
      <alignment horizontal="center" vertical="top" wrapText="1"/>
    </xf>
    <xf numFmtId="164" fontId="9" fillId="0" borderId="17" xfId="2" applyNumberFormat="1" applyFont="1" applyBorder="1" applyAlignment="1" applyProtection="1">
      <alignment horizontal="center" vertical="top" wrapText="1"/>
    </xf>
    <xf numFmtId="164" fontId="1" fillId="0" borderId="18" xfId="2" applyNumberFormat="1" applyBorder="1" applyAlignment="1" applyProtection="1">
      <alignment horizontal="center" vertical="top" wrapText="1"/>
    </xf>
    <xf numFmtId="0" fontId="2" fillId="6" borderId="13" xfId="1" applyFont="1" applyFill="1" applyBorder="1" applyAlignment="1" applyProtection="1">
      <alignment horizontal="left" vertical="center" wrapText="1"/>
    </xf>
    <xf numFmtId="0" fontId="2" fillId="6" borderId="14" xfId="1" applyFont="1" applyFill="1" applyBorder="1" applyAlignment="1" applyProtection="1">
      <alignment horizontal="left" vertical="center" wrapText="1"/>
    </xf>
    <xf numFmtId="164" fontId="2" fillId="6" borderId="14" xfId="2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horizontal="center" wrapText="1"/>
    </xf>
    <xf numFmtId="0" fontId="4" fillId="0" borderId="0" xfId="1" applyFont="1" applyBorder="1" applyAlignment="1" applyProtection="1">
      <alignment wrapText="1"/>
    </xf>
    <xf numFmtId="0" fontId="8" fillId="0" borderId="0" xfId="1" applyFont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vertical="top" wrapText="1"/>
    </xf>
    <xf numFmtId="0" fontId="11" fillId="0" borderId="8" xfId="3" applyFill="1" applyBorder="1" applyAlignment="1" applyProtection="1">
      <alignment horizontal="center" vertical="top" wrapText="1"/>
      <protection locked="0"/>
    </xf>
    <xf numFmtId="0" fontId="1" fillId="0" borderId="11" xfId="2" applyFont="1" applyFill="1" applyBorder="1" applyAlignment="1" applyProtection="1">
      <alignment horizontal="left" vertical="top" wrapText="1"/>
      <protection locked="0"/>
    </xf>
    <xf numFmtId="0" fontId="13" fillId="0" borderId="11" xfId="2" applyFont="1" applyFill="1" applyBorder="1" applyAlignment="1" applyProtection="1">
      <alignment horizontal="left" vertical="top" wrapText="1"/>
      <protection locked="0"/>
    </xf>
    <xf numFmtId="0" fontId="1" fillId="0" borderId="17" xfId="2" applyFont="1" applyFill="1" applyBorder="1" applyAlignment="1" applyProtection="1">
      <alignment horizontal="left" vertical="top" wrapText="1"/>
      <protection locked="0"/>
    </xf>
    <xf numFmtId="0" fontId="11" fillId="0" borderId="9" xfId="3" applyFill="1" applyBorder="1" applyAlignment="1" applyProtection="1">
      <alignment horizontal="center" vertical="top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_Prilog_1_Tehnicka_specifikacija_Grupa_1_Grupa_2" xfId="2" xr:uid="{00000000-0005-0000-0000-000003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zoomScaleNormal="100" workbookViewId="0">
      <pane ySplit="4" topLeftCell="A5" activePane="bottomLeft" state="frozen"/>
      <selection pane="bottomLeft" sqref="A1:G1"/>
    </sheetView>
  </sheetViews>
  <sheetFormatPr defaultColWidth="9.28515625" defaultRowHeight="12.75" x14ac:dyDescent="0.2"/>
  <cols>
    <col min="1" max="1" width="6" style="55" customWidth="1"/>
    <col min="2" max="2" width="60.5703125" style="58" customWidth="1"/>
    <col min="3" max="3" width="59.7109375" style="55" customWidth="1"/>
    <col min="4" max="4" width="6.7109375" style="55" bestFit="1" customWidth="1"/>
    <col min="5" max="5" width="5.5703125" style="53" customWidth="1"/>
    <col min="6" max="6" width="16.5703125" style="54" customWidth="1"/>
    <col min="7" max="7" width="17.5703125" style="53" customWidth="1"/>
    <col min="8" max="8" width="23.28515625" style="53" customWidth="1"/>
    <col min="9" max="10" width="5.5703125" style="53" customWidth="1"/>
    <col min="11" max="11" width="14" style="54" customWidth="1"/>
    <col min="12" max="12" width="17.5703125" style="53" customWidth="1"/>
    <col min="13" max="13" width="23.28515625" style="53" customWidth="1"/>
    <col min="14" max="15" width="5.5703125" style="53" customWidth="1"/>
    <col min="16" max="16" width="14" style="54" customWidth="1"/>
    <col min="17" max="17" width="17.5703125" style="53" customWidth="1"/>
    <col min="18" max="18" width="23.28515625" style="53" customWidth="1"/>
    <col min="19" max="20" width="5.5703125" style="53" customWidth="1"/>
    <col min="21" max="21" width="14" style="54" customWidth="1"/>
    <col min="22" max="22" width="17.5703125" style="53" customWidth="1"/>
    <col min="23" max="16384" width="9.28515625" style="55"/>
  </cols>
  <sheetData>
    <row r="1" spans="1:22" s="47" customFormat="1" ht="14.1" customHeight="1" x14ac:dyDescent="0.25">
      <c r="A1" s="44" t="s">
        <v>90</v>
      </c>
      <c r="B1" s="44"/>
      <c r="C1" s="44"/>
      <c r="D1" s="44"/>
      <c r="E1" s="44"/>
      <c r="F1" s="44"/>
      <c r="G1" s="44"/>
      <c r="H1" s="45"/>
      <c r="I1" s="45"/>
      <c r="J1" s="45"/>
      <c r="K1" s="46"/>
      <c r="L1" s="45"/>
      <c r="M1" s="45"/>
      <c r="N1" s="45"/>
      <c r="O1" s="45"/>
      <c r="P1" s="46"/>
      <c r="Q1" s="45"/>
      <c r="R1" s="45"/>
      <c r="S1" s="45"/>
      <c r="T1" s="45"/>
      <c r="U1" s="46"/>
      <c r="V1" s="45"/>
    </row>
    <row r="2" spans="1:22" s="47" customFormat="1" ht="14.1" customHeight="1" x14ac:dyDescent="0.25">
      <c r="A2" s="48"/>
      <c r="B2" s="48"/>
      <c r="C2" s="48"/>
      <c r="D2" s="48"/>
      <c r="E2" s="48"/>
      <c r="F2" s="48"/>
      <c r="G2" s="48"/>
      <c r="H2" s="45"/>
      <c r="I2" s="45"/>
      <c r="J2" s="45"/>
      <c r="K2" s="46"/>
      <c r="L2" s="45"/>
      <c r="M2" s="45"/>
      <c r="N2" s="45"/>
      <c r="O2" s="45"/>
      <c r="P2" s="46"/>
      <c r="Q2" s="45"/>
      <c r="R2" s="45"/>
      <c r="S2" s="45"/>
      <c r="T2" s="45"/>
      <c r="U2" s="46"/>
      <c r="V2" s="45"/>
    </row>
    <row r="3" spans="1:22" ht="30" customHeight="1" thickBot="1" x14ac:dyDescent="0.3">
      <c r="A3" s="49"/>
      <c r="B3" s="50"/>
      <c r="C3" s="51" t="s">
        <v>43</v>
      </c>
      <c r="D3" s="52"/>
      <c r="E3" s="50"/>
      <c r="F3" s="51" t="s">
        <v>0</v>
      </c>
      <c r="G3" s="52"/>
    </row>
    <row r="4" spans="1:22" s="58" customFormat="1" ht="19.899999999999999" customHeight="1" thickBot="1" x14ac:dyDescent="0.3">
      <c r="A4" s="56" t="s">
        <v>1</v>
      </c>
      <c r="B4" s="57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64" customFormat="1" ht="20.25" customHeight="1" thickBot="1" x14ac:dyDescent="0.3">
      <c r="A5" s="59" t="s">
        <v>8</v>
      </c>
      <c r="B5" s="60" t="s">
        <v>9</v>
      </c>
      <c r="C5" s="4"/>
      <c r="D5" s="32" t="s">
        <v>36</v>
      </c>
      <c r="E5" s="5">
        <v>55</v>
      </c>
      <c r="F5" s="6">
        <v>0</v>
      </c>
      <c r="G5" s="7">
        <f>E5*F5</f>
        <v>0</v>
      </c>
      <c r="H5" s="61"/>
      <c r="I5" s="3"/>
      <c r="J5" s="3"/>
      <c r="K5" s="62"/>
      <c r="L5" s="8"/>
      <c r="M5" s="61"/>
      <c r="N5" s="3"/>
      <c r="O5" s="3"/>
      <c r="P5" s="63"/>
      <c r="Q5" s="8"/>
      <c r="R5" s="61"/>
      <c r="S5" s="3"/>
      <c r="T5" s="3"/>
      <c r="U5" s="63"/>
      <c r="V5" s="8"/>
    </row>
    <row r="6" spans="1:22" s="69" customFormat="1" x14ac:dyDescent="0.2">
      <c r="A6" s="65" t="s">
        <v>10</v>
      </c>
      <c r="B6" s="66" t="s">
        <v>11</v>
      </c>
      <c r="C6" s="101"/>
      <c r="D6" s="9"/>
      <c r="E6" s="9"/>
      <c r="F6" s="67"/>
      <c r="G6" s="28"/>
      <c r="H6" s="3"/>
      <c r="I6" s="10"/>
      <c r="J6" s="10"/>
      <c r="K6" s="68"/>
      <c r="L6" s="10"/>
      <c r="M6" s="3"/>
      <c r="N6" s="10"/>
      <c r="O6" s="10"/>
      <c r="P6" s="68"/>
      <c r="Q6" s="10"/>
      <c r="R6" s="3"/>
      <c r="S6" s="10"/>
      <c r="T6" s="10"/>
      <c r="U6" s="68"/>
      <c r="V6" s="10"/>
    </row>
    <row r="7" spans="1:22" s="69" customFormat="1" ht="209.25" customHeight="1" x14ac:dyDescent="0.2">
      <c r="A7" s="70" t="s">
        <v>12</v>
      </c>
      <c r="B7" s="71" t="s">
        <v>53</v>
      </c>
      <c r="C7" s="33"/>
      <c r="D7" s="9"/>
      <c r="E7" s="9"/>
      <c r="F7" s="67"/>
      <c r="G7" s="28"/>
      <c r="H7" s="10"/>
      <c r="I7" s="10"/>
      <c r="J7" s="10"/>
      <c r="K7" s="68"/>
      <c r="L7" s="10"/>
      <c r="M7" s="10"/>
      <c r="N7" s="10"/>
      <c r="O7" s="10"/>
      <c r="P7" s="68"/>
      <c r="Q7" s="10"/>
      <c r="R7" s="10"/>
      <c r="S7" s="10"/>
      <c r="T7" s="10"/>
      <c r="U7" s="68"/>
      <c r="V7" s="10"/>
    </row>
    <row r="8" spans="1:22" s="69" customFormat="1" ht="25.5" x14ac:dyDescent="0.2">
      <c r="A8" s="70" t="s">
        <v>13</v>
      </c>
      <c r="B8" s="71" t="s">
        <v>47</v>
      </c>
      <c r="C8" s="102"/>
      <c r="D8" s="9"/>
      <c r="E8" s="9"/>
      <c r="F8" s="67"/>
      <c r="G8" s="28"/>
      <c r="H8" s="10"/>
      <c r="I8" s="10"/>
      <c r="J8" s="10"/>
      <c r="K8" s="68"/>
      <c r="L8" s="10"/>
      <c r="M8" s="10"/>
      <c r="N8" s="10"/>
      <c r="O8" s="10"/>
      <c r="P8" s="68"/>
      <c r="Q8" s="10"/>
      <c r="R8" s="10"/>
      <c r="S8" s="10"/>
      <c r="T8" s="10"/>
      <c r="U8" s="68"/>
      <c r="V8" s="10"/>
    </row>
    <row r="9" spans="1:22" s="69" customFormat="1" ht="81" customHeight="1" x14ac:dyDescent="0.2">
      <c r="A9" s="70" t="s">
        <v>14</v>
      </c>
      <c r="B9" s="71" t="s">
        <v>48</v>
      </c>
      <c r="C9" s="102"/>
      <c r="D9" s="9"/>
      <c r="E9" s="9"/>
      <c r="F9" s="67"/>
      <c r="G9" s="28"/>
      <c r="H9" s="10"/>
      <c r="I9" s="10"/>
      <c r="J9" s="10"/>
      <c r="K9" s="68"/>
      <c r="L9" s="10"/>
      <c r="M9" s="10"/>
      <c r="N9" s="10"/>
      <c r="O9" s="10"/>
      <c r="P9" s="68"/>
      <c r="Q9" s="10"/>
      <c r="R9" s="10"/>
      <c r="S9" s="10"/>
      <c r="T9" s="10"/>
      <c r="U9" s="68"/>
      <c r="V9" s="10"/>
    </row>
    <row r="10" spans="1:22" s="69" customFormat="1" ht="25.5" x14ac:dyDescent="0.2">
      <c r="A10" s="70" t="s">
        <v>15</v>
      </c>
      <c r="B10" s="71" t="s">
        <v>45</v>
      </c>
      <c r="C10" s="102"/>
      <c r="D10" s="9"/>
      <c r="E10" s="9"/>
      <c r="F10" s="67"/>
      <c r="G10" s="28"/>
      <c r="H10" s="10"/>
      <c r="I10" s="10"/>
      <c r="J10" s="10"/>
      <c r="K10" s="68"/>
      <c r="L10" s="10"/>
      <c r="M10" s="10"/>
      <c r="N10" s="10"/>
      <c r="O10" s="10"/>
      <c r="P10" s="68"/>
      <c r="Q10" s="10"/>
      <c r="R10" s="10"/>
      <c r="S10" s="10"/>
      <c r="T10" s="10"/>
      <c r="U10" s="68"/>
      <c r="V10" s="10"/>
    </row>
    <row r="11" spans="1:22" s="69" customFormat="1" ht="25.5" x14ac:dyDescent="0.2">
      <c r="A11" s="70" t="s">
        <v>16</v>
      </c>
      <c r="B11" s="71" t="s">
        <v>46</v>
      </c>
      <c r="C11" s="102"/>
      <c r="D11" s="9"/>
      <c r="E11" s="9"/>
      <c r="F11" s="67"/>
      <c r="G11" s="28"/>
      <c r="H11" s="10"/>
      <c r="I11" s="10"/>
      <c r="J11" s="10"/>
      <c r="K11" s="68"/>
      <c r="L11" s="10"/>
      <c r="M11" s="10"/>
      <c r="N11" s="10"/>
      <c r="O11" s="10"/>
      <c r="P11" s="68"/>
      <c r="Q11" s="10"/>
      <c r="R11" s="10"/>
      <c r="S11" s="10"/>
      <c r="T11" s="10"/>
      <c r="U11" s="68"/>
      <c r="V11" s="10"/>
    </row>
    <row r="12" spans="1:22" s="69" customFormat="1" ht="63.75" x14ac:dyDescent="0.2">
      <c r="A12" s="70" t="s">
        <v>17</v>
      </c>
      <c r="B12" s="72" t="s">
        <v>56</v>
      </c>
      <c r="C12" s="102"/>
      <c r="D12" s="9"/>
      <c r="E12" s="9"/>
      <c r="F12" s="67"/>
      <c r="G12" s="28"/>
      <c r="H12" s="10"/>
      <c r="I12" s="10"/>
      <c r="J12" s="10"/>
      <c r="K12" s="68"/>
      <c r="L12" s="10"/>
      <c r="M12" s="10"/>
      <c r="N12" s="10"/>
      <c r="O12" s="10"/>
      <c r="P12" s="68"/>
      <c r="Q12" s="10"/>
      <c r="R12" s="10"/>
      <c r="S12" s="10"/>
      <c r="T12" s="10"/>
      <c r="U12" s="68"/>
      <c r="V12" s="10"/>
    </row>
    <row r="13" spans="1:22" s="69" customFormat="1" ht="63.75" x14ac:dyDescent="0.2">
      <c r="A13" s="70" t="s">
        <v>18</v>
      </c>
      <c r="B13" s="72" t="s">
        <v>50</v>
      </c>
      <c r="C13" s="102"/>
      <c r="D13" s="9"/>
      <c r="E13" s="9"/>
      <c r="F13" s="67"/>
      <c r="G13" s="28"/>
      <c r="H13" s="10"/>
      <c r="I13" s="10"/>
      <c r="J13" s="10"/>
      <c r="K13" s="68"/>
      <c r="L13" s="10"/>
      <c r="M13" s="10"/>
      <c r="N13" s="10"/>
      <c r="O13" s="10"/>
      <c r="P13" s="68"/>
      <c r="Q13" s="10"/>
      <c r="R13" s="10"/>
      <c r="S13" s="10"/>
      <c r="T13" s="10"/>
      <c r="U13" s="68"/>
      <c r="V13" s="10"/>
    </row>
    <row r="14" spans="1:22" s="69" customFormat="1" ht="114.75" x14ac:dyDescent="0.2">
      <c r="A14" s="70" t="s">
        <v>19</v>
      </c>
      <c r="B14" s="71" t="s">
        <v>57</v>
      </c>
      <c r="C14" s="33"/>
      <c r="D14" s="9"/>
      <c r="E14" s="9"/>
      <c r="F14" s="67"/>
      <c r="G14" s="28"/>
      <c r="H14" s="10"/>
      <c r="I14" s="10"/>
      <c r="J14" s="10"/>
      <c r="K14" s="68"/>
      <c r="L14" s="10"/>
      <c r="M14" s="10"/>
      <c r="N14" s="10"/>
      <c r="O14" s="10"/>
      <c r="P14" s="68"/>
      <c r="Q14" s="10"/>
      <c r="R14" s="10"/>
      <c r="S14" s="10"/>
      <c r="T14" s="10"/>
      <c r="U14" s="68"/>
      <c r="V14" s="10"/>
    </row>
    <row r="15" spans="1:22" s="69" customFormat="1" ht="63.75" x14ac:dyDescent="0.2">
      <c r="A15" s="70" t="s">
        <v>20</v>
      </c>
      <c r="B15" s="72" t="s">
        <v>51</v>
      </c>
      <c r="C15" s="34"/>
      <c r="D15" s="9"/>
      <c r="E15" s="9"/>
      <c r="F15" s="67"/>
      <c r="G15" s="28"/>
      <c r="H15" s="10"/>
      <c r="I15" s="10"/>
      <c r="J15" s="10"/>
      <c r="K15" s="68"/>
      <c r="L15" s="10"/>
      <c r="M15" s="10"/>
      <c r="N15" s="10"/>
      <c r="O15" s="10"/>
      <c r="P15" s="68"/>
      <c r="Q15" s="10"/>
      <c r="R15" s="10"/>
      <c r="S15" s="10"/>
      <c r="T15" s="10"/>
      <c r="U15" s="68"/>
      <c r="V15" s="10"/>
    </row>
    <row r="16" spans="1:22" s="69" customFormat="1" ht="25.5" x14ac:dyDescent="0.2">
      <c r="A16" s="70" t="s">
        <v>21</v>
      </c>
      <c r="B16" s="72" t="s">
        <v>49</v>
      </c>
      <c r="C16" s="103"/>
      <c r="D16" s="9"/>
      <c r="E16" s="9"/>
      <c r="F16" s="67"/>
      <c r="G16" s="28"/>
      <c r="H16" s="10"/>
      <c r="I16" s="10"/>
      <c r="J16" s="10"/>
      <c r="K16" s="68"/>
      <c r="L16" s="10"/>
      <c r="M16" s="10"/>
      <c r="N16" s="10"/>
      <c r="O16" s="10"/>
      <c r="P16" s="68"/>
      <c r="Q16" s="10"/>
      <c r="R16" s="10"/>
      <c r="S16" s="10"/>
      <c r="T16" s="10"/>
      <c r="U16" s="68"/>
      <c r="V16" s="10"/>
    </row>
    <row r="17" spans="1:22" s="69" customFormat="1" ht="25.5" x14ac:dyDescent="0.2">
      <c r="A17" s="70" t="s">
        <v>22</v>
      </c>
      <c r="B17" s="73" t="s">
        <v>44</v>
      </c>
      <c r="C17" s="102"/>
      <c r="D17" s="9"/>
      <c r="E17" s="9"/>
      <c r="F17" s="67"/>
      <c r="G17" s="28"/>
      <c r="H17" s="10"/>
      <c r="I17" s="10"/>
      <c r="J17" s="10"/>
      <c r="K17" s="68"/>
      <c r="L17" s="10"/>
      <c r="M17" s="10"/>
      <c r="N17" s="10"/>
      <c r="O17" s="10"/>
      <c r="P17" s="68"/>
      <c r="Q17" s="10"/>
      <c r="R17" s="10"/>
      <c r="S17" s="10"/>
      <c r="T17" s="10"/>
      <c r="U17" s="68"/>
      <c r="V17" s="10"/>
    </row>
    <row r="18" spans="1:22" s="69" customFormat="1" ht="44.45" customHeight="1" x14ac:dyDescent="0.2">
      <c r="A18" s="70" t="s">
        <v>23</v>
      </c>
      <c r="B18" s="74" t="s">
        <v>54</v>
      </c>
      <c r="C18" s="102"/>
      <c r="D18" s="9"/>
      <c r="E18" s="9"/>
      <c r="F18" s="67"/>
      <c r="G18" s="28"/>
      <c r="H18" s="10"/>
      <c r="I18" s="10"/>
      <c r="J18" s="10"/>
      <c r="K18" s="68"/>
      <c r="L18" s="10"/>
      <c r="M18" s="10"/>
      <c r="N18" s="10"/>
      <c r="O18" s="10"/>
      <c r="P18" s="68"/>
      <c r="Q18" s="10"/>
      <c r="R18" s="10"/>
      <c r="S18" s="10"/>
      <c r="T18" s="10"/>
      <c r="U18" s="68"/>
      <c r="V18" s="10"/>
    </row>
    <row r="19" spans="1:22" s="69" customFormat="1" ht="51" x14ac:dyDescent="0.2">
      <c r="A19" s="70" t="s">
        <v>24</v>
      </c>
      <c r="B19" s="73" t="s">
        <v>41</v>
      </c>
      <c r="C19" s="102"/>
      <c r="D19" s="9"/>
      <c r="E19" s="9"/>
      <c r="F19" s="67"/>
      <c r="G19" s="28"/>
      <c r="H19" s="10"/>
      <c r="I19" s="10"/>
      <c r="J19" s="10"/>
      <c r="K19" s="68"/>
      <c r="L19" s="10"/>
      <c r="M19" s="10"/>
      <c r="N19" s="10"/>
      <c r="O19" s="10"/>
      <c r="P19" s="68"/>
      <c r="Q19" s="10"/>
      <c r="R19" s="10"/>
      <c r="S19" s="10"/>
      <c r="T19" s="10"/>
      <c r="U19" s="68"/>
      <c r="V19" s="10"/>
    </row>
    <row r="20" spans="1:22" s="69" customFormat="1" ht="25.5" x14ac:dyDescent="0.2">
      <c r="A20" s="70" t="s">
        <v>25</v>
      </c>
      <c r="B20" s="75" t="s">
        <v>52</v>
      </c>
      <c r="C20" s="102"/>
      <c r="D20" s="9"/>
      <c r="E20" s="9"/>
      <c r="F20" s="67"/>
      <c r="G20" s="28"/>
      <c r="H20" s="10"/>
      <c r="I20" s="10"/>
      <c r="J20" s="10"/>
      <c r="K20" s="68"/>
      <c r="L20" s="10"/>
      <c r="M20" s="10"/>
      <c r="N20" s="10"/>
      <c r="O20" s="10"/>
      <c r="P20" s="68"/>
      <c r="Q20" s="10"/>
      <c r="R20" s="10"/>
      <c r="S20" s="10"/>
      <c r="T20" s="10"/>
      <c r="U20" s="68"/>
      <c r="V20" s="10"/>
    </row>
    <row r="21" spans="1:22" s="69" customFormat="1" ht="155.25" customHeight="1" x14ac:dyDescent="0.2">
      <c r="A21" s="70" t="s">
        <v>26</v>
      </c>
      <c r="B21" s="71" t="s">
        <v>55</v>
      </c>
      <c r="C21" s="34"/>
      <c r="D21" s="9"/>
      <c r="E21" s="9"/>
      <c r="F21" s="67"/>
      <c r="G21" s="28"/>
      <c r="H21" s="10"/>
      <c r="I21" s="10"/>
      <c r="J21" s="10"/>
      <c r="K21" s="68"/>
      <c r="L21" s="10"/>
      <c r="M21" s="10"/>
      <c r="N21" s="10"/>
      <c r="O21" s="10"/>
      <c r="P21" s="68"/>
      <c r="Q21" s="10"/>
      <c r="R21" s="10"/>
      <c r="S21" s="10"/>
      <c r="T21" s="10"/>
      <c r="U21" s="68"/>
      <c r="V21" s="10"/>
    </row>
    <row r="22" spans="1:22" s="69" customFormat="1" ht="77.25" thickBot="1" x14ac:dyDescent="0.25">
      <c r="A22" s="76" t="s">
        <v>27</v>
      </c>
      <c r="B22" s="77" t="s">
        <v>42</v>
      </c>
      <c r="C22" s="104"/>
      <c r="D22" s="35"/>
      <c r="E22" s="35"/>
      <c r="F22" s="78"/>
      <c r="G22" s="36"/>
      <c r="H22" s="10"/>
      <c r="I22" s="10"/>
      <c r="J22" s="10"/>
      <c r="K22" s="68"/>
      <c r="L22" s="10"/>
      <c r="M22" s="10"/>
      <c r="N22" s="10"/>
      <c r="O22" s="10"/>
      <c r="P22" s="68"/>
      <c r="Q22" s="10"/>
      <c r="R22" s="10"/>
      <c r="S22" s="10"/>
      <c r="T22" s="10"/>
      <c r="U22" s="68"/>
      <c r="V22" s="10"/>
    </row>
    <row r="23" spans="1:22" s="69" customFormat="1" ht="24" customHeight="1" thickBot="1" x14ac:dyDescent="0.25">
      <c r="A23" s="59" t="s">
        <v>72</v>
      </c>
      <c r="B23" s="60" t="s">
        <v>58</v>
      </c>
      <c r="C23" s="4"/>
      <c r="D23" s="32" t="s">
        <v>36</v>
      </c>
      <c r="E23" s="5">
        <v>16</v>
      </c>
      <c r="F23" s="6">
        <v>0</v>
      </c>
      <c r="G23" s="7">
        <f>E23*F23</f>
        <v>0</v>
      </c>
      <c r="H23" s="10"/>
      <c r="I23" s="10"/>
      <c r="J23" s="10"/>
      <c r="K23" s="68"/>
      <c r="L23" s="10"/>
      <c r="M23" s="10"/>
      <c r="N23" s="10"/>
      <c r="O23" s="10"/>
      <c r="P23" s="68"/>
      <c r="Q23" s="10"/>
      <c r="R23" s="10"/>
      <c r="S23" s="10"/>
      <c r="T23" s="10"/>
      <c r="U23" s="68"/>
      <c r="V23" s="10"/>
    </row>
    <row r="24" spans="1:22" s="69" customFormat="1" x14ac:dyDescent="0.2">
      <c r="A24" s="79" t="s">
        <v>73</v>
      </c>
      <c r="B24" s="80" t="s">
        <v>11</v>
      </c>
      <c r="C24" s="105"/>
      <c r="D24" s="81"/>
      <c r="E24" s="81"/>
      <c r="F24" s="82"/>
      <c r="G24" s="83"/>
      <c r="H24" s="10"/>
      <c r="I24" s="10"/>
      <c r="J24" s="10"/>
      <c r="K24" s="68"/>
      <c r="L24" s="10"/>
      <c r="M24" s="10"/>
      <c r="N24" s="10"/>
      <c r="O24" s="10"/>
      <c r="P24" s="68"/>
      <c r="Q24" s="10"/>
      <c r="R24" s="10"/>
      <c r="S24" s="10"/>
      <c r="T24" s="10"/>
      <c r="U24" s="68"/>
      <c r="V24" s="10"/>
    </row>
    <row r="25" spans="1:22" s="69" customFormat="1" ht="195.75" customHeight="1" x14ac:dyDescent="0.2">
      <c r="A25" s="84" t="s">
        <v>74</v>
      </c>
      <c r="B25" s="85" t="s">
        <v>59</v>
      </c>
      <c r="C25" s="26"/>
      <c r="D25" s="87"/>
      <c r="E25" s="87"/>
      <c r="F25" s="82"/>
      <c r="G25" s="83"/>
      <c r="H25" s="10"/>
      <c r="I25" s="10"/>
      <c r="J25" s="10"/>
      <c r="K25" s="68"/>
      <c r="L25" s="10"/>
      <c r="M25" s="10"/>
      <c r="N25" s="10"/>
      <c r="O25" s="10"/>
      <c r="P25" s="68"/>
      <c r="Q25" s="10"/>
      <c r="R25" s="10"/>
      <c r="S25" s="10"/>
      <c r="T25" s="10"/>
      <c r="U25" s="68"/>
      <c r="V25" s="10"/>
    </row>
    <row r="26" spans="1:22" s="69" customFormat="1" ht="51" x14ac:dyDescent="0.2">
      <c r="A26" s="84" t="s">
        <v>75</v>
      </c>
      <c r="B26" s="88" t="s">
        <v>60</v>
      </c>
      <c r="C26" s="26"/>
      <c r="D26" s="87"/>
      <c r="E26" s="87"/>
      <c r="F26" s="82"/>
      <c r="G26" s="83"/>
      <c r="H26" s="10"/>
      <c r="I26" s="10"/>
      <c r="J26" s="10"/>
      <c r="K26" s="68"/>
      <c r="L26" s="10"/>
      <c r="M26" s="10"/>
      <c r="N26" s="10"/>
      <c r="O26" s="10"/>
      <c r="P26" s="68"/>
      <c r="Q26" s="10"/>
      <c r="R26" s="10"/>
      <c r="S26" s="10"/>
      <c r="T26" s="10"/>
      <c r="U26" s="68"/>
      <c r="V26" s="10"/>
    </row>
    <row r="27" spans="1:22" s="69" customFormat="1" ht="25.5" x14ac:dyDescent="0.2">
      <c r="A27" s="84" t="s">
        <v>76</v>
      </c>
      <c r="B27" s="86" t="s">
        <v>61</v>
      </c>
      <c r="C27" s="26"/>
      <c r="D27" s="87"/>
      <c r="E27" s="87"/>
      <c r="F27" s="82"/>
      <c r="G27" s="83"/>
      <c r="H27" s="10"/>
      <c r="I27" s="10"/>
      <c r="J27" s="10"/>
      <c r="K27" s="68"/>
      <c r="L27" s="10"/>
      <c r="M27" s="10"/>
      <c r="N27" s="10"/>
      <c r="O27" s="10"/>
      <c r="P27" s="68"/>
      <c r="Q27" s="10"/>
      <c r="R27" s="10"/>
      <c r="S27" s="10"/>
      <c r="T27" s="10"/>
      <c r="U27" s="68"/>
      <c r="V27" s="10"/>
    </row>
    <row r="28" spans="1:22" s="69" customFormat="1" ht="106.5" customHeight="1" x14ac:dyDescent="0.2">
      <c r="A28" s="84" t="s">
        <v>77</v>
      </c>
      <c r="B28" s="85" t="s">
        <v>91</v>
      </c>
      <c r="C28" s="26"/>
      <c r="D28" s="87"/>
      <c r="E28" s="87"/>
      <c r="F28" s="82"/>
      <c r="G28" s="83"/>
      <c r="H28" s="10"/>
      <c r="I28" s="10"/>
      <c r="J28" s="10"/>
      <c r="K28" s="68"/>
      <c r="L28" s="10"/>
      <c r="M28" s="10"/>
      <c r="N28" s="10"/>
      <c r="O28" s="10"/>
      <c r="P28" s="68"/>
      <c r="Q28" s="10"/>
      <c r="R28" s="10"/>
      <c r="S28" s="10"/>
      <c r="T28" s="10"/>
      <c r="U28" s="68"/>
      <c r="V28" s="10"/>
    </row>
    <row r="29" spans="1:22" s="69" customFormat="1" ht="38.25" x14ac:dyDescent="0.2">
      <c r="A29" s="84" t="s">
        <v>78</v>
      </c>
      <c r="B29" s="86" t="s">
        <v>62</v>
      </c>
      <c r="C29" s="26"/>
      <c r="D29" s="87"/>
      <c r="E29" s="87"/>
      <c r="F29" s="82"/>
      <c r="G29" s="83"/>
      <c r="H29" s="10"/>
      <c r="I29" s="10"/>
      <c r="J29" s="10"/>
      <c r="K29" s="68"/>
      <c r="L29" s="10"/>
      <c r="M29" s="10"/>
      <c r="N29" s="10"/>
      <c r="O29" s="10"/>
      <c r="P29" s="68"/>
      <c r="Q29" s="10"/>
      <c r="R29" s="10"/>
      <c r="S29" s="10"/>
      <c r="T29" s="10"/>
      <c r="U29" s="68"/>
      <c r="V29" s="10"/>
    </row>
    <row r="30" spans="1:22" s="69" customFormat="1" ht="38.25" x14ac:dyDescent="0.2">
      <c r="A30" s="84" t="s">
        <v>79</v>
      </c>
      <c r="B30" s="89" t="s">
        <v>63</v>
      </c>
      <c r="C30" s="26"/>
      <c r="D30" s="87"/>
      <c r="E30" s="87"/>
      <c r="F30" s="82"/>
      <c r="G30" s="83"/>
      <c r="H30" s="10"/>
      <c r="I30" s="10"/>
      <c r="J30" s="10"/>
      <c r="K30" s="68"/>
      <c r="L30" s="10"/>
      <c r="M30" s="10"/>
      <c r="N30" s="10"/>
      <c r="O30" s="10"/>
      <c r="P30" s="68"/>
      <c r="Q30" s="10"/>
      <c r="R30" s="10"/>
      <c r="S30" s="10"/>
      <c r="T30" s="10"/>
      <c r="U30" s="68"/>
      <c r="V30" s="10"/>
    </row>
    <row r="31" spans="1:22" s="69" customFormat="1" ht="38.25" x14ac:dyDescent="0.2">
      <c r="A31" s="84" t="s">
        <v>80</v>
      </c>
      <c r="B31" s="85" t="s">
        <v>64</v>
      </c>
      <c r="C31" s="26"/>
      <c r="D31" s="87"/>
      <c r="E31" s="87"/>
      <c r="F31" s="82"/>
      <c r="G31" s="83"/>
      <c r="H31" s="10"/>
      <c r="I31" s="10"/>
      <c r="J31" s="10"/>
      <c r="K31" s="68"/>
      <c r="L31" s="10"/>
      <c r="M31" s="10"/>
      <c r="N31" s="10"/>
      <c r="O31" s="10"/>
      <c r="P31" s="68"/>
      <c r="Q31" s="10"/>
      <c r="R31" s="10"/>
      <c r="S31" s="10"/>
      <c r="T31" s="10"/>
      <c r="U31" s="68"/>
      <c r="V31" s="10"/>
    </row>
    <row r="32" spans="1:22" s="69" customFormat="1" ht="51" x14ac:dyDescent="0.2">
      <c r="A32" s="84" t="s">
        <v>81</v>
      </c>
      <c r="B32" s="85" t="s">
        <v>65</v>
      </c>
      <c r="C32" s="26"/>
      <c r="D32" s="87"/>
      <c r="E32" s="87"/>
      <c r="F32" s="82"/>
      <c r="G32" s="83"/>
      <c r="H32" s="10"/>
      <c r="I32" s="10"/>
      <c r="J32" s="10"/>
      <c r="K32" s="68"/>
      <c r="L32" s="10"/>
      <c r="M32" s="10"/>
      <c r="N32" s="10"/>
      <c r="O32" s="10"/>
      <c r="P32" s="68"/>
      <c r="Q32" s="10"/>
      <c r="R32" s="10"/>
      <c r="S32" s="10"/>
      <c r="T32" s="10"/>
      <c r="U32" s="68"/>
      <c r="V32" s="10"/>
    </row>
    <row r="33" spans="1:22" s="69" customFormat="1" ht="81" customHeight="1" x14ac:dyDescent="0.2">
      <c r="A33" s="84" t="s">
        <v>82</v>
      </c>
      <c r="B33" s="85" t="s">
        <v>66</v>
      </c>
      <c r="C33" s="29"/>
      <c r="D33" s="87"/>
      <c r="E33" s="87"/>
      <c r="F33" s="82"/>
      <c r="G33" s="83"/>
      <c r="H33" s="10"/>
      <c r="I33" s="10"/>
      <c r="J33" s="10"/>
      <c r="K33" s="68"/>
      <c r="L33" s="10"/>
      <c r="M33" s="10"/>
      <c r="N33" s="10"/>
      <c r="O33" s="10"/>
      <c r="P33" s="68"/>
      <c r="Q33" s="10"/>
      <c r="R33" s="10"/>
      <c r="S33" s="10"/>
      <c r="T33" s="10"/>
      <c r="U33" s="68"/>
      <c r="V33" s="10"/>
    </row>
    <row r="34" spans="1:22" s="69" customFormat="1" ht="38.25" x14ac:dyDescent="0.2">
      <c r="A34" s="84" t="s">
        <v>83</v>
      </c>
      <c r="B34" s="85" t="s">
        <v>67</v>
      </c>
      <c r="C34" s="29"/>
      <c r="D34" s="87"/>
      <c r="E34" s="87"/>
      <c r="F34" s="82"/>
      <c r="G34" s="83"/>
      <c r="H34" s="10"/>
      <c r="I34" s="10"/>
      <c r="J34" s="10"/>
      <c r="K34" s="68"/>
      <c r="L34" s="10"/>
      <c r="M34" s="10"/>
      <c r="N34" s="10"/>
      <c r="O34" s="10"/>
      <c r="P34" s="68"/>
      <c r="Q34" s="10"/>
      <c r="R34" s="10"/>
      <c r="S34" s="10"/>
      <c r="T34" s="10"/>
      <c r="U34" s="68"/>
      <c r="V34" s="10"/>
    </row>
    <row r="35" spans="1:22" s="69" customFormat="1" ht="158.25" customHeight="1" x14ac:dyDescent="0.2">
      <c r="A35" s="84" t="s">
        <v>84</v>
      </c>
      <c r="B35" s="85" t="s">
        <v>68</v>
      </c>
      <c r="C35" s="30"/>
      <c r="D35" s="87"/>
      <c r="E35" s="87"/>
      <c r="F35" s="82"/>
      <c r="G35" s="83"/>
      <c r="H35" s="10"/>
      <c r="I35" s="10"/>
      <c r="J35" s="10"/>
      <c r="K35" s="68"/>
      <c r="L35" s="10"/>
      <c r="M35" s="10"/>
      <c r="N35" s="10"/>
      <c r="O35" s="10"/>
      <c r="P35" s="68"/>
      <c r="Q35" s="10"/>
      <c r="R35" s="10"/>
      <c r="S35" s="10"/>
      <c r="T35" s="10"/>
      <c r="U35" s="68"/>
      <c r="V35" s="10"/>
    </row>
    <row r="36" spans="1:22" s="69" customFormat="1" ht="38.25" x14ac:dyDescent="0.2">
      <c r="A36" s="84" t="s">
        <v>85</v>
      </c>
      <c r="B36" s="85" t="s">
        <v>69</v>
      </c>
      <c r="C36" s="26"/>
      <c r="D36" s="87"/>
      <c r="E36" s="87"/>
      <c r="F36" s="82"/>
      <c r="G36" s="83"/>
      <c r="H36" s="10"/>
      <c r="I36" s="10"/>
      <c r="J36" s="10"/>
      <c r="K36" s="68"/>
      <c r="L36" s="10"/>
      <c r="M36" s="10"/>
      <c r="N36" s="10"/>
      <c r="O36" s="10"/>
      <c r="P36" s="68"/>
      <c r="Q36" s="10"/>
      <c r="R36" s="10"/>
      <c r="S36" s="10"/>
      <c r="T36" s="10"/>
      <c r="U36" s="68"/>
      <c r="V36" s="10"/>
    </row>
    <row r="37" spans="1:22" s="69" customFormat="1" ht="105.75" customHeight="1" x14ac:dyDescent="0.2">
      <c r="A37" s="84" t="s">
        <v>86</v>
      </c>
      <c r="B37" s="85" t="s">
        <v>70</v>
      </c>
      <c r="C37" s="26"/>
      <c r="D37" s="87"/>
      <c r="E37" s="87"/>
      <c r="F37" s="82"/>
      <c r="G37" s="83"/>
      <c r="H37" s="10"/>
      <c r="I37" s="10"/>
      <c r="J37" s="10"/>
      <c r="K37" s="68"/>
      <c r="L37" s="10"/>
      <c r="M37" s="10"/>
      <c r="N37" s="10"/>
      <c r="O37" s="10"/>
      <c r="P37" s="68"/>
      <c r="Q37" s="10"/>
      <c r="R37" s="10"/>
      <c r="S37" s="10"/>
      <c r="T37" s="10"/>
      <c r="U37" s="68"/>
      <c r="V37" s="10"/>
    </row>
    <row r="38" spans="1:22" s="69" customFormat="1" ht="25.5" x14ac:dyDescent="0.2">
      <c r="A38" s="84" t="s">
        <v>87</v>
      </c>
      <c r="B38" s="85" t="s">
        <v>71</v>
      </c>
      <c r="C38" s="26"/>
      <c r="D38" s="87"/>
      <c r="E38" s="87"/>
      <c r="F38" s="82"/>
      <c r="G38" s="83"/>
      <c r="H38" s="10"/>
      <c r="I38" s="10"/>
      <c r="J38" s="10"/>
      <c r="K38" s="68"/>
      <c r="L38" s="10"/>
      <c r="M38" s="10"/>
      <c r="N38" s="10"/>
      <c r="O38" s="10"/>
      <c r="P38" s="68"/>
      <c r="Q38" s="10"/>
      <c r="R38" s="10"/>
      <c r="S38" s="10"/>
      <c r="T38" s="10"/>
      <c r="U38" s="68"/>
      <c r="V38" s="10"/>
    </row>
    <row r="39" spans="1:22" s="69" customFormat="1" ht="93.75" customHeight="1" thickBot="1" x14ac:dyDescent="0.25">
      <c r="A39" s="84" t="s">
        <v>88</v>
      </c>
      <c r="B39" s="90" t="s">
        <v>89</v>
      </c>
      <c r="C39" s="27"/>
      <c r="D39" s="91"/>
      <c r="E39" s="91"/>
      <c r="F39" s="92"/>
      <c r="G39" s="93"/>
      <c r="H39" s="10"/>
      <c r="I39" s="10"/>
      <c r="J39" s="10"/>
      <c r="K39" s="68"/>
      <c r="L39" s="10"/>
      <c r="M39" s="10"/>
      <c r="N39" s="10"/>
      <c r="O39" s="10"/>
      <c r="P39" s="68"/>
      <c r="Q39" s="10"/>
      <c r="R39" s="10"/>
      <c r="S39" s="10"/>
      <c r="T39" s="10"/>
      <c r="U39" s="68"/>
      <c r="V39" s="10"/>
    </row>
    <row r="40" spans="1:22" s="98" customFormat="1" ht="19.5" customHeight="1" thickBot="1" x14ac:dyDescent="0.3">
      <c r="A40" s="94" t="s">
        <v>28</v>
      </c>
      <c r="B40" s="95"/>
      <c r="C40" s="11"/>
      <c r="D40" s="11"/>
      <c r="E40" s="12"/>
      <c r="F40" s="96"/>
      <c r="G40" s="22">
        <f>G5+G23</f>
        <v>0</v>
      </c>
      <c r="H40" s="97"/>
      <c r="I40" s="13"/>
      <c r="J40" s="13"/>
      <c r="K40" s="14"/>
      <c r="L40" s="14"/>
      <c r="M40" s="97"/>
      <c r="N40" s="13"/>
      <c r="O40" s="13"/>
      <c r="P40" s="14"/>
      <c r="Q40" s="14"/>
      <c r="R40" s="97"/>
      <c r="S40" s="13"/>
      <c r="T40" s="13"/>
      <c r="U40" s="14"/>
      <c r="V40" s="14"/>
    </row>
    <row r="41" spans="1:22" ht="19.5" customHeight="1" thickBot="1" x14ac:dyDescent="0.25">
      <c r="A41" s="40" t="s">
        <v>29</v>
      </c>
      <c r="B41" s="41"/>
      <c r="C41" s="41"/>
      <c r="D41" s="41"/>
      <c r="E41" s="41"/>
      <c r="F41" s="41"/>
      <c r="G41" s="23">
        <f>G40*0.25</f>
        <v>0</v>
      </c>
    </row>
    <row r="42" spans="1:22" ht="19.5" customHeight="1" thickBot="1" x14ac:dyDescent="0.25">
      <c r="A42" s="42" t="s">
        <v>30</v>
      </c>
      <c r="B42" s="43"/>
      <c r="C42" s="43"/>
      <c r="D42" s="43"/>
      <c r="E42" s="43"/>
      <c r="F42" s="43"/>
      <c r="G42" s="15">
        <f>G40+G41</f>
        <v>0</v>
      </c>
    </row>
    <row r="43" spans="1:22" x14ac:dyDescent="0.2">
      <c r="B43" s="99"/>
      <c r="C43" s="16"/>
      <c r="D43" s="10"/>
    </row>
    <row r="44" spans="1:22" ht="13.5" thickBot="1" x14ac:dyDescent="0.25">
      <c r="C44" s="10"/>
      <c r="D44" s="10"/>
    </row>
    <row r="45" spans="1:22" ht="33.75" customHeight="1" thickBot="1" x14ac:dyDescent="0.25">
      <c r="A45" s="17" t="s">
        <v>31</v>
      </c>
      <c r="B45" s="17" t="s">
        <v>32</v>
      </c>
      <c r="C45" s="18" t="s">
        <v>0</v>
      </c>
      <c r="D45" s="10"/>
    </row>
    <row r="46" spans="1:22" ht="22.5" customHeight="1" thickBot="1" x14ac:dyDescent="0.25">
      <c r="A46" s="39" t="s">
        <v>33</v>
      </c>
      <c r="B46" s="31" t="s">
        <v>34</v>
      </c>
      <c r="C46" s="19">
        <v>0</v>
      </c>
      <c r="D46" s="100"/>
    </row>
    <row r="47" spans="1:22" ht="22.5" customHeight="1" x14ac:dyDescent="0.2">
      <c r="A47" s="39"/>
      <c r="B47" s="20" t="s">
        <v>35</v>
      </c>
      <c r="C47" s="21">
        <v>0</v>
      </c>
    </row>
    <row r="48" spans="1:22" ht="21.75" customHeight="1" x14ac:dyDescent="0.2">
      <c r="A48" s="37" t="s">
        <v>37</v>
      </c>
      <c r="B48" s="37" t="s">
        <v>38</v>
      </c>
      <c r="C48" s="24" t="s">
        <v>39</v>
      </c>
    </row>
    <row r="49" spans="1:3" ht="21.75" customHeight="1" x14ac:dyDescent="0.2">
      <c r="A49" s="38"/>
      <c r="B49" s="38"/>
      <c r="C49" s="25" t="s">
        <v>40</v>
      </c>
    </row>
  </sheetData>
  <sheetProtection algorithmName="SHA-512" hashValue="+rCCECODEKIUwuHICZ+sI2CKE0hun43TdL+YKBy61IswOCI39dQ/9QrGQ4bzgf7esqQX7y0bMHQFm7kuUiNvVQ==" saltValue="rswvYOGw5v7RVWK1+sT+EQ==" spinCount="100000" sheet="1" objects="1" scenarios="1"/>
  <mergeCells count="7">
    <mergeCell ref="A48:A49"/>
    <mergeCell ref="B48:B49"/>
    <mergeCell ref="A46:A47"/>
    <mergeCell ref="A1:G1"/>
    <mergeCell ref="A40:B40"/>
    <mergeCell ref="A41:F41"/>
    <mergeCell ref="A42:F42"/>
  </mergeCells>
  <phoneticPr fontId="1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0" fitToHeight="4" orientation="landscape" horizontalDpi="4294967294" r:id="rId1"/>
  <headerFooter>
    <oddFooter>&amp;Cstr. &amp;P od &amp;N</oddFooter>
  </headerFooter>
  <rowBreaks count="2" manualBreakCount="2">
    <brk id="22" max="6" man="1"/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1 - Osobna računala</vt:lpstr>
      <vt:lpstr>'Prilog 1 - Osobna računala'!Print_Area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Karola Božinova</dc:creator>
  <cp:lastModifiedBy>Karola Božinova</cp:lastModifiedBy>
  <cp:lastPrinted>2022-06-14T17:13:40Z</cp:lastPrinted>
  <dcterms:created xsi:type="dcterms:W3CDTF">2018-05-03T09:01:06Z</dcterms:created>
  <dcterms:modified xsi:type="dcterms:W3CDTF">2022-07-01T11:28:38Z</dcterms:modified>
</cp:coreProperties>
</file>