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uharic\Desktop\Zaštitna ograda\"/>
    </mc:Choice>
  </mc:AlternateContent>
  <bookViews>
    <workbookView xWindow="0" yWindow="0" windowWidth="28800" windowHeight="12300"/>
  </bookViews>
  <sheets>
    <sheet name="Troskovnik" sheetId="1" r:id="rId1"/>
  </sheets>
  <definedNames>
    <definedName name="_xlnm.Print_Area" localSheetId="0">Troskovnik!$B$1:$G$31</definedName>
    <definedName name="_xlnm.Print_Titles" localSheetId="0">Troskovnik!$10:$12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6" i="1"/>
  <c r="G22" i="1" l="1"/>
  <c r="G17" i="1" l="1"/>
  <c r="G31" i="1" s="1"/>
</calcChain>
</file>

<file path=xl/sharedStrings.xml><?xml version="1.0" encoding="utf-8"?>
<sst xmlns="http://schemas.openxmlformats.org/spreadsheetml/2006/main" count="39" uniqueCount="32">
  <si>
    <t>OGRADA</t>
  </si>
  <si>
    <t xml:space="preserve">    ●</t>
  </si>
  <si>
    <t>U cijenu uračunati sve troškove rada, materijala i transporta !</t>
  </si>
  <si>
    <t>m'</t>
  </si>
  <si>
    <t>kom</t>
  </si>
  <si>
    <t>Dobava i postava ograde oko kompleksa</t>
  </si>
  <si>
    <t>Izvođač je dužan svakog dana očistiti sve površine na kojima radi i komunicira !</t>
  </si>
  <si>
    <t>U jedinične cijene svih radova potrebno je uključiti dobavu i ugradnju svih materijala potrebnih za izvedbu, sav pribor i opremu, građevinske strojeve i alate potrebne pri ugradnji materijala, sve potrebne radne skele i sl.</t>
  </si>
  <si>
    <t>I</t>
  </si>
  <si>
    <t>Dobava i postava ograde</t>
  </si>
  <si>
    <t>Izvedba betonskih temeljnih stopa za montažu stupova ograde</t>
  </si>
  <si>
    <t>Opis stavke</t>
  </si>
  <si>
    <t>Jed. Kol.</t>
  </si>
  <si>
    <t>Br. 
St.</t>
  </si>
  <si>
    <t>koli-čina</t>
  </si>
  <si>
    <t>jedinična cijena</t>
  </si>
  <si>
    <t>ukupna
cijena</t>
  </si>
  <si>
    <t>Izvedba nasipa batudom u zoni ograde na terenu - na dijelu trase ograde na zelenim površinama</t>
  </si>
  <si>
    <t>- nasip batudom 16-32 mm (prirodni prani agragat)</t>
  </si>
  <si>
    <t>- geotekstil / folija protiv korova</t>
  </si>
  <si>
    <t>m³</t>
  </si>
  <si>
    <t>m²</t>
  </si>
  <si>
    <t xml:space="preserve">Sve radove izvesti prema uputama proizviđača odabranog ogradnog sistema </t>
  </si>
  <si>
    <t>Ograda mora biti visokog stupnja sigurnosti visine 2 m, ogradni paneli visine 2 m sa bodljama na vrhu ogradnih panela.
Ogradni sustav sljedećih karakteristika:
- paneli visine 2 m
- tipski stup
- paneli pričvršćeni za stupove sigurnosnim inox samopucajućim vijcima</t>
  </si>
  <si>
    <r>
      <rPr>
        <b/>
        <sz val="10"/>
        <rFont val="Arial"/>
        <family val="2"/>
        <charset val="238"/>
      </rPr>
      <t>Stupovi:</t>
    </r>
    <r>
      <rPr>
        <sz val="10"/>
        <rFont val="Arial"/>
        <family val="2"/>
        <charset val="238"/>
      </rPr>
      <t xml:space="preserve">
- cijevasti stupovi profilirani u H presjek mininalnog presjeka 100x50 mm, plastificirani
- minimalna debljina lima profila stupa 2 mm
- minimalna visina stupa 2500 mm - (za panel visine 2000 mm)
</t>
    </r>
    <r>
      <rPr>
        <b/>
        <sz val="10"/>
        <rFont val="Arial"/>
        <family val="2"/>
        <charset val="238"/>
      </rPr>
      <t xml:space="preserve">Paneli:
</t>
    </r>
    <r>
      <rPr>
        <sz val="10"/>
        <rFont val="Arial"/>
        <family val="2"/>
        <charset val="238"/>
      </rPr>
      <t xml:space="preserve">- širina panela 250 cm
- otvor oka na mreži panela max. 200x50 mm, a na mjestima ojačanja max. 100x50 mm
- na vrhu panela okomite bodlje duljine min. 30 mm
- paneli izrađeni od zavarene pocinčane žice min. debljine 5 mm, plastificirani
- na panelu obavezna izvedba ojačanja profiliranjem panela - min. 4 ojačanja po visini panela
</t>
    </r>
    <r>
      <rPr>
        <b/>
        <sz val="10"/>
        <rFont val="Arial"/>
        <family val="2"/>
        <charset val="238"/>
      </rPr>
      <t>Spojnice:</t>
    </r>
    <r>
      <rPr>
        <sz val="10"/>
        <rFont val="Arial"/>
        <family val="2"/>
        <charset val="238"/>
      </rPr>
      <t xml:space="preserve">
- minimalni broj spojnica za stupove - 8 komada / stupu
</t>
    </r>
  </si>
  <si>
    <t>- iskop i odvoz (obračun u sraslom stanju)</t>
  </si>
  <si>
    <t>U jedinične cijene svih radova uključena dobava kompletne atestne dokumentacije, a koju je ponuditelj obavezan nakon završetka radova predati naručitelju.</t>
  </si>
  <si>
    <r>
      <t>Sve plastificirano</t>
    </r>
    <r>
      <rPr>
        <sz val="10"/>
        <color theme="1"/>
        <rFont val="Arial"/>
        <family val="2"/>
      </rPr>
      <t xml:space="preserve"> u to</t>
    </r>
    <r>
      <rPr>
        <sz val="10"/>
        <rFont val="Arial"/>
        <family val="2"/>
        <charset val="238"/>
      </rPr>
      <t>nu ral 6005 ili jednakovrijedno, minimalna debljina plastifikacije 60 mikrona.
Obračun po m¹ postavljene ograde - komplet do potpune gotovosti.</t>
    </r>
  </si>
  <si>
    <t>U jedinične cijene svih radova uključena i izrada radioničke dokumentacije za izvedbu za sve ne tipske elemente.</t>
  </si>
  <si>
    <r>
      <t xml:space="preserve">Stavka obuhvaća
- </t>
    </r>
    <r>
      <rPr>
        <b/>
        <sz val="10"/>
        <rFont val="Arial"/>
        <family val="2"/>
        <charset val="238"/>
      </rPr>
      <t xml:space="preserve">Plitki povšinski iskop tla u širini 1,5 metar </t>
    </r>
    <r>
      <rPr>
        <sz val="10"/>
        <rFont val="Arial"/>
        <family val="2"/>
        <charset val="238"/>
      </rPr>
      <t xml:space="preserve">( po 75 cm od osi ograde) dubine 10 cm.
- </t>
    </r>
    <r>
      <rPr>
        <b/>
        <sz val="10"/>
        <rFont val="Arial"/>
        <family val="2"/>
        <charset val="238"/>
      </rPr>
      <t>Odvoz viška zemlje na građevisku deponuju</t>
    </r>
    <r>
      <rPr>
        <sz val="10"/>
        <rFont val="Arial"/>
        <family val="2"/>
        <charset val="238"/>
      </rPr>
      <t xml:space="preserve"> uključivo sav trošak zbrinjavanja na oporabilištu.
- </t>
    </r>
    <r>
      <rPr>
        <b/>
        <sz val="10"/>
        <rFont val="Arial"/>
        <family val="2"/>
        <charset val="238"/>
      </rPr>
      <t xml:space="preserve">Dobava i postava geotekstila - folije protiv korova </t>
    </r>
    <r>
      <rPr>
        <sz val="10"/>
        <rFont val="Arial"/>
        <family val="2"/>
        <charset val="238"/>
      </rPr>
      <t xml:space="preserve">- postava ispod nasipa batude.
- </t>
    </r>
    <r>
      <rPr>
        <b/>
        <sz val="10"/>
        <rFont val="Arial"/>
        <family val="2"/>
        <charset val="238"/>
      </rPr>
      <t xml:space="preserve">Dobava i razasturanje batude - frakcija prirodnog agregata 16-32 mm </t>
    </r>
    <r>
      <rPr>
        <sz val="10"/>
        <rFont val="Arial"/>
        <family val="2"/>
        <charset val="238"/>
      </rPr>
      <t xml:space="preserve"> - prani agregat - bez sitnih frakcija! debljina 10 cm
Stavka podrazumijeva sav rad i materijal do potpune gotovosti.
Obračun iskopa, odvoza i nasipa batude po m³, a folije protiv korova po m².
U jediničnoj cijeni stavke sav rad i materijal, te svi vanjski i unutrašnji transporti.</t>
    </r>
  </si>
  <si>
    <r>
      <t xml:space="preserve">Stavka obuhvaća
- </t>
    </r>
    <r>
      <rPr>
        <b/>
        <sz val="10"/>
        <rFont val="Arial"/>
        <family val="2"/>
        <charset val="238"/>
      </rPr>
      <t>Iskop tla za betonske temelje</t>
    </r>
    <r>
      <rPr>
        <sz val="10"/>
        <rFont val="Arial"/>
        <family val="2"/>
        <charset val="238"/>
      </rPr>
      <t xml:space="preserve"> stupova ograde bušenjem svrdlom promjera 35 cm do dubine 80 cm.
- </t>
    </r>
    <r>
      <rPr>
        <b/>
        <sz val="10"/>
        <rFont val="Arial"/>
        <family val="2"/>
        <charset val="238"/>
      </rPr>
      <t>Odvoz viška zemlje na građevisku deponiju</t>
    </r>
    <r>
      <rPr>
        <sz val="10"/>
        <rFont val="Arial"/>
        <family val="2"/>
        <charset val="238"/>
      </rPr>
      <t xml:space="preserve"> uključivo sav trošak zbrinjavanja na oporabilištu.
- </t>
    </r>
    <r>
      <rPr>
        <b/>
        <sz val="10"/>
        <rFont val="Arial"/>
        <family val="2"/>
        <charset val="238"/>
      </rPr>
      <t>Izrada oplata vrha temlja</t>
    </r>
    <r>
      <rPr>
        <sz val="10"/>
        <rFont val="Arial"/>
        <family val="2"/>
        <charset val="238"/>
      </rPr>
      <t xml:space="preserve"> 40x40x15 cm blanjanom oplatom.
- </t>
    </r>
    <r>
      <rPr>
        <b/>
        <sz val="10"/>
        <rFont val="Arial"/>
        <family val="2"/>
        <charset val="238"/>
      </rPr>
      <t xml:space="preserve">postava armature </t>
    </r>
    <r>
      <rPr>
        <sz val="10"/>
        <rFont val="Arial"/>
        <family val="2"/>
        <charset val="238"/>
      </rPr>
      <t xml:space="preserve">RA Ø8 - konstruktvina armatura vrha tamelja
- </t>
    </r>
    <r>
      <rPr>
        <b/>
        <sz val="10"/>
        <rFont val="Arial"/>
        <family val="2"/>
        <charset val="238"/>
      </rPr>
      <t>Betoniranje temeljne stope</t>
    </r>
    <r>
      <rPr>
        <sz val="10"/>
        <rFont val="Arial"/>
        <family val="2"/>
        <charset val="238"/>
      </rPr>
      <t xml:space="preserve"> za montažu stupa betonom razreda betona 20/25 
- </t>
    </r>
    <r>
      <rPr>
        <b/>
        <sz val="10"/>
        <rFont val="Arial"/>
        <family val="2"/>
        <charset val="238"/>
      </rPr>
      <t>Zaglađivanje gornje plohe</t>
    </r>
    <r>
      <rPr>
        <sz val="10"/>
        <rFont val="Arial"/>
        <family val="2"/>
        <charset val="238"/>
      </rPr>
      <t xml:space="preserve"> betona vraha stope.
- </t>
    </r>
    <r>
      <rPr>
        <b/>
        <sz val="10"/>
        <rFont val="Arial"/>
        <family val="2"/>
        <charset val="238"/>
      </rPr>
      <t xml:space="preserve">Skidanje oplate
</t>
    </r>
    <r>
      <rPr>
        <sz val="10"/>
        <rFont val="Arial"/>
        <family val="2"/>
        <charset val="238"/>
      </rPr>
      <t>Stavka podrazumjeva sav rad i materijal do potpune gotovosti.
Količine za jednu stopu:
- iskop 0,1 m³/kom
- odvoz 0,12 m³/kom
- oplata 0,25 m²/kom
- beton 0,11 m³/kom
- armatura 15 kg/kom
Obračun po komadu izvedenog temelja stupa ograde</t>
    </r>
  </si>
  <si>
    <t>OGRADA UKUPNO bez PDV-a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</si>
</sst>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&quot;.&quot;"/>
    <numFmt numFmtId="166" formatCode="#,##0.000;[Red]#,##0.000"/>
    <numFmt numFmtId="167" formatCode="#,##0.00;\-#,##0.00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0" xfId="0" applyNumberFormat="1" applyFont="1" applyFill="1" applyBorder="1" applyAlignment="1" applyProtection="1">
      <alignment horizontal="justify" vertical="top" wrapText="1"/>
    </xf>
    <xf numFmtId="164" fontId="2" fillId="0" borderId="0" xfId="0" applyNumberFormat="1" applyFont="1" applyFill="1" applyBorder="1" applyAlignment="1" applyProtection="1">
      <alignment horizontal="justify" vertical="top" wrapText="1"/>
    </xf>
    <xf numFmtId="164" fontId="2" fillId="0" borderId="0" xfId="0" applyNumberFormat="1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vertical="top"/>
    </xf>
    <xf numFmtId="164" fontId="2" fillId="0" borderId="0" xfId="0" quotePrefix="1" applyNumberFormat="1" applyFont="1" applyFill="1" applyAlignment="1">
      <alignment horizontal="left" vertical="top" wrapText="1" indent="2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Fill="1" applyAlignment="1">
      <alignment horizontal="justify" vertical="top" wrapText="1"/>
    </xf>
    <xf numFmtId="164" fontId="2" fillId="0" borderId="0" xfId="0" applyNumberFormat="1" applyFont="1" applyAlignment="1">
      <alignment horizontal="justify" vertical="top" wrapText="1"/>
    </xf>
    <xf numFmtId="165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left" vertical="top" wrapText="1" indent="2"/>
    </xf>
    <xf numFmtId="164" fontId="2" fillId="0" borderId="1" xfId="0" applyNumberFormat="1" applyFont="1" applyBorder="1" applyAlignment="1">
      <alignment vertical="top"/>
    </xf>
    <xf numFmtId="164" fontId="2" fillId="0" borderId="1" xfId="0" quotePrefix="1" applyNumberFormat="1" applyFont="1" applyFill="1" applyBorder="1" applyAlignment="1">
      <alignment horizontal="left" vertical="top" wrapText="1" indent="2"/>
    </xf>
    <xf numFmtId="164" fontId="2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justify" vertical="top" wrapText="1"/>
    </xf>
    <xf numFmtId="0" fontId="4" fillId="0" borderId="0" xfId="0" applyFont="1"/>
    <xf numFmtId="164" fontId="1" fillId="0" borderId="0" xfId="0" applyNumberFormat="1" applyFont="1" applyFill="1" applyBorder="1" applyAlignment="1">
      <alignment horizontal="right" vertical="top"/>
    </xf>
    <xf numFmtId="166" fontId="2" fillId="0" borderId="0" xfId="0" applyNumberFormat="1" applyFont="1" applyFill="1" applyAlignment="1">
      <alignment horizontal="right" wrapText="1"/>
    </xf>
    <xf numFmtId="167" fontId="2" fillId="0" borderId="0" xfId="0" applyNumberFormat="1" applyFont="1" applyAlignment="1"/>
    <xf numFmtId="167" fontId="2" fillId="0" borderId="0" xfId="0" applyNumberFormat="1" applyFont="1" applyFill="1" applyBorder="1" applyAlignment="1" applyProtection="1">
      <alignment horizontal="right"/>
    </xf>
    <xf numFmtId="167" fontId="2" fillId="0" borderId="1" xfId="0" applyNumberFormat="1" applyFont="1" applyBorder="1" applyAlignment="1"/>
    <xf numFmtId="167" fontId="2" fillId="0" borderId="0" xfId="0" applyNumberFormat="1" applyFont="1" applyBorder="1" applyAlignment="1"/>
    <xf numFmtId="167" fontId="1" fillId="0" borderId="0" xfId="0" applyNumberFormat="1" applyFont="1" applyAlignment="1"/>
    <xf numFmtId="167" fontId="4" fillId="0" borderId="0" xfId="0" applyNumberFormat="1" applyFont="1"/>
    <xf numFmtId="164" fontId="2" fillId="0" borderId="0" xfId="0" applyNumberFormat="1" applyFont="1" applyFill="1" applyAlignment="1">
      <alignment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4" fillId="0" borderId="2" xfId="0" applyFont="1" applyBorder="1"/>
    <xf numFmtId="164" fontId="2" fillId="0" borderId="2" xfId="0" applyNumberFormat="1" applyFont="1" applyBorder="1" applyAlignment="1">
      <alignment vertical="top"/>
    </xf>
    <xf numFmtId="164" fontId="2" fillId="0" borderId="2" xfId="0" quotePrefix="1" applyNumberFormat="1" applyFont="1" applyFill="1" applyBorder="1" applyAlignment="1">
      <alignment horizontal="left" vertical="top" wrapText="1" indent="2"/>
    </xf>
    <xf numFmtId="164" fontId="2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/>
    </xf>
    <xf numFmtId="167" fontId="2" fillId="0" borderId="2" xfId="0" applyNumberFormat="1" applyFont="1" applyBorder="1" applyAlignment="1"/>
    <xf numFmtId="0" fontId="4" fillId="0" borderId="0" xfId="0" applyFont="1" applyBorder="1"/>
    <xf numFmtId="164" fontId="2" fillId="0" borderId="0" xfId="0" applyNumberFormat="1" applyFont="1" applyBorder="1" applyAlignment="1">
      <alignment vertical="top"/>
    </xf>
    <xf numFmtId="164" fontId="2" fillId="0" borderId="0" xfId="0" quotePrefix="1" applyNumberFormat="1" applyFont="1" applyFill="1" applyBorder="1" applyAlignment="1">
      <alignment horizontal="left" vertical="top" wrapText="1" indent="2"/>
    </xf>
    <xf numFmtId="164" fontId="1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justify" vertical="top" wrapText="1"/>
    </xf>
    <xf numFmtId="167" fontId="2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4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selection activeCell="K34" sqref="K34"/>
    </sheetView>
  </sheetViews>
  <sheetFormatPr defaultColWidth="9.140625" defaultRowHeight="12.75" x14ac:dyDescent="0.2"/>
  <cols>
    <col min="1" max="1" width="1.85546875" style="21" customWidth="1"/>
    <col min="2" max="2" width="4.5703125" style="21" bestFit="1" customWidth="1"/>
    <col min="3" max="3" width="55.140625" style="21" customWidth="1"/>
    <col min="4" max="4" width="6.5703125" style="21" customWidth="1"/>
    <col min="5" max="5" width="7" style="21" customWidth="1"/>
    <col min="6" max="6" width="10.85546875" style="29" customWidth="1"/>
    <col min="7" max="7" width="11.28515625" style="29" customWidth="1"/>
    <col min="8" max="16384" width="9.140625" style="21"/>
  </cols>
  <sheetData>
    <row r="1" spans="1:7" x14ac:dyDescent="0.2">
      <c r="B1" s="12" t="s">
        <v>8</v>
      </c>
      <c r="C1" s="20" t="s">
        <v>0</v>
      </c>
      <c r="D1" s="3"/>
      <c r="E1" s="4"/>
      <c r="F1" s="24"/>
      <c r="G1" s="24"/>
    </row>
    <row r="2" spans="1:7" x14ac:dyDescent="0.2">
      <c r="B2" s="5"/>
      <c r="C2" s="6"/>
      <c r="D2" s="3"/>
      <c r="E2" s="4"/>
      <c r="F2" s="24"/>
      <c r="G2" s="24"/>
    </row>
    <row r="3" spans="1:7" x14ac:dyDescent="0.2">
      <c r="B3" s="7" t="s">
        <v>1</v>
      </c>
      <c r="C3" s="8" t="s">
        <v>2</v>
      </c>
      <c r="D3" s="3"/>
      <c r="E3" s="4"/>
      <c r="F3" s="24"/>
      <c r="G3" s="24"/>
    </row>
    <row r="4" spans="1:7" ht="25.5" x14ac:dyDescent="0.2">
      <c r="B4" s="7" t="s">
        <v>1</v>
      </c>
      <c r="C4" s="9" t="s">
        <v>6</v>
      </c>
      <c r="D4" s="3"/>
      <c r="E4" s="4"/>
      <c r="F4" s="24"/>
      <c r="G4" s="24"/>
    </row>
    <row r="5" spans="1:7" ht="25.5" x14ac:dyDescent="0.2">
      <c r="B5" s="7" t="s">
        <v>1</v>
      </c>
      <c r="C5" s="8" t="s">
        <v>22</v>
      </c>
      <c r="D5" s="3"/>
      <c r="E5" s="4"/>
      <c r="F5" s="24"/>
      <c r="G5" s="24"/>
    </row>
    <row r="6" spans="1:7" ht="51" x14ac:dyDescent="0.2">
      <c r="B6" s="7" t="s">
        <v>1</v>
      </c>
      <c r="C6" s="10" t="s">
        <v>7</v>
      </c>
      <c r="D6" s="3"/>
      <c r="E6" s="4"/>
      <c r="F6" s="24"/>
      <c r="G6" s="24"/>
    </row>
    <row r="7" spans="1:7" ht="38.25" x14ac:dyDescent="0.2">
      <c r="B7" s="7" t="s">
        <v>1</v>
      </c>
      <c r="C7" s="44" t="s">
        <v>26</v>
      </c>
      <c r="D7" s="3"/>
      <c r="E7" s="4"/>
      <c r="F7" s="24"/>
      <c r="G7" s="24"/>
    </row>
    <row r="8" spans="1:7" ht="25.5" x14ac:dyDescent="0.2">
      <c r="B8" s="7" t="s">
        <v>1</v>
      </c>
      <c r="C8" s="9" t="s">
        <v>28</v>
      </c>
      <c r="D8" s="3"/>
      <c r="E8" s="4"/>
      <c r="F8" s="24"/>
      <c r="G8" s="24"/>
    </row>
    <row r="9" spans="1:7" x14ac:dyDescent="0.2">
      <c r="B9" s="7"/>
      <c r="C9" s="10"/>
      <c r="D9" s="3"/>
      <c r="E9" s="4"/>
      <c r="F9" s="24"/>
      <c r="G9" s="24"/>
    </row>
    <row r="10" spans="1:7" ht="25.5" x14ac:dyDescent="0.2">
      <c r="B10" s="30" t="s">
        <v>13</v>
      </c>
      <c r="C10" s="31" t="s">
        <v>11</v>
      </c>
      <c r="D10" s="3" t="s">
        <v>12</v>
      </c>
      <c r="E10" s="32" t="s">
        <v>14</v>
      </c>
      <c r="F10" s="33" t="s">
        <v>15</v>
      </c>
      <c r="G10" s="33" t="s">
        <v>16</v>
      </c>
    </row>
    <row r="11" spans="1:7" x14ac:dyDescent="0.2">
      <c r="A11" s="34"/>
      <c r="B11" s="35"/>
      <c r="C11" s="36"/>
      <c r="D11" s="37"/>
      <c r="E11" s="38"/>
      <c r="F11" s="39"/>
      <c r="G11" s="39"/>
    </row>
    <row r="12" spans="1:7" x14ac:dyDescent="0.2">
      <c r="A12" s="40"/>
      <c r="B12" s="41"/>
      <c r="C12" s="42"/>
      <c r="D12" s="18"/>
      <c r="E12" s="43"/>
      <c r="F12" s="27"/>
      <c r="G12" s="27"/>
    </row>
    <row r="13" spans="1:7" x14ac:dyDescent="0.2">
      <c r="B13" s="11">
        <v>1</v>
      </c>
      <c r="C13" s="1" t="s">
        <v>5</v>
      </c>
      <c r="D13" s="3"/>
      <c r="E13" s="4"/>
      <c r="F13" s="24"/>
      <c r="G13" s="24"/>
    </row>
    <row r="14" spans="1:7" ht="89.25" x14ac:dyDescent="0.2">
      <c r="B14" s="12"/>
      <c r="C14" s="2" t="s">
        <v>23</v>
      </c>
      <c r="D14" s="3"/>
      <c r="E14" s="4"/>
      <c r="F14" s="24"/>
      <c r="G14" s="24"/>
    </row>
    <row r="15" spans="1:7" ht="216.75" x14ac:dyDescent="0.2">
      <c r="B15" s="12"/>
      <c r="C15" s="2" t="s">
        <v>24</v>
      </c>
      <c r="D15" s="3"/>
      <c r="E15" s="4"/>
      <c r="F15" s="24"/>
      <c r="G15" s="24"/>
    </row>
    <row r="16" spans="1:7" ht="51" x14ac:dyDescent="0.2">
      <c r="B16" s="12"/>
      <c r="C16" s="2" t="s">
        <v>27</v>
      </c>
      <c r="D16" s="3"/>
      <c r="E16" s="4"/>
      <c r="F16" s="24"/>
      <c r="G16" s="24"/>
    </row>
    <row r="17" spans="2:7" x14ac:dyDescent="0.2">
      <c r="B17" s="12"/>
      <c r="C17" s="1" t="s">
        <v>9</v>
      </c>
      <c r="D17" s="3" t="s">
        <v>3</v>
      </c>
      <c r="E17" s="4">
        <v>132</v>
      </c>
      <c r="F17" s="45">
        <v>0</v>
      </c>
      <c r="G17" s="25">
        <f>F17*E17</f>
        <v>0</v>
      </c>
    </row>
    <row r="18" spans="2:7" x14ac:dyDescent="0.2">
      <c r="B18" s="12"/>
      <c r="C18" s="2"/>
      <c r="D18" s="3"/>
      <c r="E18" s="4"/>
      <c r="F18" s="25"/>
      <c r="G18" s="25"/>
    </row>
    <row r="19" spans="2:7" x14ac:dyDescent="0.2">
      <c r="B19" s="7"/>
      <c r="C19" s="6"/>
      <c r="D19" s="3"/>
      <c r="E19" s="4"/>
      <c r="F19" s="25"/>
      <c r="G19" s="25"/>
    </row>
    <row r="20" spans="2:7" ht="25.5" x14ac:dyDescent="0.2">
      <c r="B20" s="11">
        <v>2</v>
      </c>
      <c r="C20" s="1" t="s">
        <v>10</v>
      </c>
      <c r="D20" s="3"/>
      <c r="E20" s="4"/>
      <c r="F20" s="25"/>
      <c r="G20" s="25"/>
    </row>
    <row r="21" spans="2:7" ht="262.14999999999998" customHeight="1" x14ac:dyDescent="0.2">
      <c r="B21" s="5"/>
      <c r="C21" s="2" t="s">
        <v>30</v>
      </c>
      <c r="D21" s="3"/>
      <c r="E21" s="4"/>
      <c r="F21" s="25"/>
      <c r="G21" s="25"/>
    </row>
    <row r="22" spans="2:7" x14ac:dyDescent="0.2">
      <c r="B22" s="5"/>
      <c r="C22" s="13"/>
      <c r="D22" s="23" t="s">
        <v>4</v>
      </c>
      <c r="E22" s="4">
        <v>54</v>
      </c>
      <c r="F22" s="45">
        <v>0</v>
      </c>
      <c r="G22" s="25">
        <f>F22*E22</f>
        <v>0</v>
      </c>
    </row>
    <row r="23" spans="2:7" x14ac:dyDescent="0.2">
      <c r="B23" s="5"/>
      <c r="C23" s="13"/>
      <c r="D23" s="23"/>
      <c r="E23" s="4"/>
      <c r="F23" s="25"/>
      <c r="G23" s="25"/>
    </row>
    <row r="24" spans="2:7" ht="25.5" x14ac:dyDescent="0.2">
      <c r="B24" s="11">
        <v>3</v>
      </c>
      <c r="C24" s="1" t="s">
        <v>17</v>
      </c>
      <c r="D24" s="3"/>
      <c r="E24" s="4"/>
      <c r="F24" s="25"/>
      <c r="G24" s="25"/>
    </row>
    <row r="25" spans="2:7" ht="191.25" x14ac:dyDescent="0.2">
      <c r="B25" s="5"/>
      <c r="C25" s="2" t="s">
        <v>29</v>
      </c>
      <c r="D25" s="3"/>
      <c r="E25" s="4"/>
      <c r="F25" s="25"/>
      <c r="G25" s="25"/>
    </row>
    <row r="26" spans="2:7" x14ac:dyDescent="0.2">
      <c r="B26" s="5"/>
      <c r="C26" s="6" t="s">
        <v>25</v>
      </c>
      <c r="D26" s="23" t="s">
        <v>20</v>
      </c>
      <c r="E26" s="4">
        <v>20</v>
      </c>
      <c r="F26" s="45"/>
      <c r="G26" s="25">
        <f>F26*E26</f>
        <v>0</v>
      </c>
    </row>
    <row r="27" spans="2:7" x14ac:dyDescent="0.2">
      <c r="B27" s="5"/>
      <c r="C27" s="6" t="s">
        <v>19</v>
      </c>
      <c r="D27" s="23" t="s">
        <v>21</v>
      </c>
      <c r="E27" s="4">
        <v>200</v>
      </c>
      <c r="F27" s="45"/>
      <c r="G27" s="25">
        <f t="shared" ref="G27:G28" si="0">F27*E27</f>
        <v>0</v>
      </c>
    </row>
    <row r="28" spans="2:7" x14ac:dyDescent="0.2">
      <c r="B28" s="5"/>
      <c r="C28" s="6" t="s">
        <v>18</v>
      </c>
      <c r="D28" s="23" t="s">
        <v>20</v>
      </c>
      <c r="E28" s="4">
        <v>20</v>
      </c>
      <c r="F28" s="45"/>
      <c r="G28" s="25">
        <f t="shared" si="0"/>
        <v>0</v>
      </c>
    </row>
    <row r="29" spans="2:7" x14ac:dyDescent="0.2">
      <c r="B29" s="5"/>
      <c r="C29" s="6"/>
      <c r="D29" s="3"/>
      <c r="E29" s="4"/>
      <c r="F29" s="24"/>
      <c r="G29" s="24"/>
    </row>
    <row r="30" spans="2:7" x14ac:dyDescent="0.2">
      <c r="B30" s="14"/>
      <c r="C30" s="15"/>
      <c r="D30" s="16"/>
      <c r="E30" s="17"/>
      <c r="F30" s="26"/>
      <c r="G30" s="26"/>
    </row>
    <row r="31" spans="2:7" x14ac:dyDescent="0.2">
      <c r="B31" s="22" t="s">
        <v>8</v>
      </c>
      <c r="C31" s="20" t="s">
        <v>31</v>
      </c>
      <c r="D31" s="18"/>
      <c r="E31" s="19"/>
      <c r="F31" s="27"/>
      <c r="G31" s="28">
        <f>SUM(G1:G30)</f>
        <v>0</v>
      </c>
    </row>
  </sheetData>
  <sheetProtection algorithmName="SHA-512" hashValue="D8V2nnfPdetvGN72ZKZXAgvZmEOB7FEi+MI+3jgP/hV/r5WRtvZMva6MGXY8CwghA3XP7F9/QAppuxl+hL1A+w==" saltValue="PNIzHeoVSNzUJcEXlor2gw==" spinCount="100000" sheet="1" objects="1" scenarios="1"/>
  <conditionalFormatting sqref="G17:G21">
    <cfRule type="cellIs" dxfId="3" priority="7" stopIfTrue="1" operator="greaterThan">
      <formula>0</formula>
    </cfRule>
  </conditionalFormatting>
  <conditionalFormatting sqref="G22:G23">
    <cfRule type="cellIs" dxfId="2" priority="4" stopIfTrue="1" operator="greaterThan">
      <formula>0</formula>
    </cfRule>
  </conditionalFormatting>
  <conditionalFormatting sqref="G24:G25">
    <cfRule type="cellIs" dxfId="1" priority="2" stopIfTrue="1" operator="greaterThan">
      <formula>0</formula>
    </cfRule>
  </conditionalFormatting>
  <conditionalFormatting sqref="G26:G28">
    <cfRule type="cellIs" dxfId="0" priority="1" stopIfTrue="1" operator="greaterThan">
      <formula>0</formula>
    </cfRule>
  </conditionalFormatting>
  <pageMargins left="0.39370078740157483" right="0.15748031496062992" top="1.1417322834645669" bottom="0.82677165354330717" header="0.31496062992125984" footer="0.31496062992125984"/>
  <pageSetup paperSize="9" orientation="portrait" r:id="rId1"/>
  <headerFooter>
    <oddHeader>&amp;L&amp;G&amp;CSRCE - Podatkovni centar
u Sveučilišnom kampusu Borongaj
&amp;G&amp;RTroškovnik 
Ograde oko kompleksa
podatkovnog centra</oddHeader>
    <oddFooter xml:space="preserve">&amp;LU Zagrebu, srpanj 2022.
&amp;C&amp;G
&amp;Rstrana &amp;P
</oddFooter>
  </headerFooter>
  <rowBreaks count="1" manualBreakCount="1">
    <brk id="19" min="1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Troskovnik</vt:lpstr>
      <vt:lpstr>Troskovnik!Print_Area</vt:lpstr>
      <vt:lpstr>Troskovnik!Print_Titles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 Ajduković</dc:creator>
  <cp:lastModifiedBy>srce</cp:lastModifiedBy>
  <cp:lastPrinted>2022-07-22T14:16:39Z</cp:lastPrinted>
  <dcterms:created xsi:type="dcterms:W3CDTF">2022-07-15T12:03:51Z</dcterms:created>
  <dcterms:modified xsi:type="dcterms:W3CDTF">2022-08-23T13:10:49Z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2022-07-27T11:39:41Z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21583680-f875-47ff-bfa2-23e878f53cc6</vt:lpwstr>
  </property>
  <property fmtid="{D5CDD505-2E9C-101B-9397-08002B2CF9AE}" pid="8" name="MSIP_Label_ea60d57e-af5b-4752-ac57-3e4f28ca11dc_ContentBits">
    <vt:lpwstr>0</vt:lpwstr>
  </property>
</Properties>
</file>