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kbozinova\Documents\My Documents\JN 2023\E-MV_11-03-2023_Osobna računala\"/>
    </mc:Choice>
  </mc:AlternateContent>
  <xr:revisionPtr revIDLastSave="0" documentId="8_{5539400D-BB7F-4F6A-8466-1AE3E8F11A99}" xr6:coauthVersionLast="36" xr6:coauthVersionMax="36" xr10:uidLastSave="{00000000-0000-0000-0000-000000000000}"/>
  <bookViews>
    <workbookView xWindow="22950" yWindow="-90" windowWidth="23235" windowHeight="12435" xr2:uid="{00000000-000D-0000-FFFF-FFFF00000000}"/>
  </bookViews>
  <sheets>
    <sheet name="Prilog 1 - Osobna računala" sheetId="1" r:id="rId1"/>
  </sheets>
  <definedNames>
    <definedName name="_xlnm.Print_Area" localSheetId="0">'Prilog 1 - Osobna računala'!$A$1:$G$51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3" i="1"/>
  <c r="G5" i="1"/>
  <c r="G42" i="1" l="1"/>
  <c r="G43" i="1" s="1"/>
  <c r="G44" i="1" s="1"/>
</calcChain>
</file>

<file path=xl/sharedStrings.xml><?xml version="1.0" encoding="utf-8"?>
<sst xmlns="http://schemas.openxmlformats.org/spreadsheetml/2006/main" count="100" uniqueCount="97">
  <si>
    <t>Popunjava ponuditelj</t>
  </si>
  <si>
    <t>R.Br.</t>
  </si>
  <si>
    <t>Naziv i opis</t>
  </si>
  <si>
    <t>Ponuđena konfiguracija</t>
  </si>
  <si>
    <t>JM</t>
  </si>
  <si>
    <t>Kol.</t>
  </si>
  <si>
    <t>Jedinična cijena</t>
  </si>
  <si>
    <t>Ukupna cijena</t>
  </si>
  <si>
    <t>A</t>
  </si>
  <si>
    <t>Prijenosno računalo</t>
  </si>
  <si>
    <t>A1</t>
  </si>
  <si>
    <t>Naziv proizvođača, tip i model sustava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</si>
  <si>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</si>
  <si>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</si>
  <si>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</si>
  <si>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</si>
  <si>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</si>
  <si>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</si>
  <si>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</si>
  <si>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</si>
  <si>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</si>
  <si>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</si>
  <si>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</si>
  <si>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</si>
  <si>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</si>
  <si>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</si>
  <si>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A17</t>
  </si>
  <si>
    <t>SVEUKUPNA CIJENA BEZ PDV-a:</t>
  </si>
  <si>
    <t>PDV:</t>
  </si>
  <si>
    <t>SVEUKUPNA CIJENA s PDV-om:</t>
  </si>
  <si>
    <t>R.br.</t>
  </si>
  <si>
    <t>Kriterij ekonomski najpovoljnije ponude</t>
  </si>
  <si>
    <t>1.</t>
  </si>
  <si>
    <t>Sveukupna cijena bez PDV-a</t>
  </si>
  <si>
    <t>Sveukupna cijena s PDV-om</t>
  </si>
  <si>
    <t>komad</t>
  </si>
  <si>
    <t>2.</t>
  </si>
  <si>
    <t xml:space="preserve">Kriterij za odabir ponude: masa prijenosnog računala </t>
  </si>
  <si>
    <t xml:space="preserve">Ponuditelj obvezno upisuje masu prijenosnog računala </t>
  </si>
  <si>
    <t>xx,xx kg</t>
  </si>
  <si>
    <r>
      <t xml:space="preserve">Popunjava ponuditelj
</t>
    </r>
    <r>
      <rPr>
        <b/>
        <i/>
        <sz val="10"/>
        <rFont val="Arial"/>
        <family val="2"/>
        <charset val="238"/>
      </rPr>
      <t>Detaljno upisati konfiguraciju koju ponuditelj nudi!</t>
    </r>
  </si>
  <si>
    <t>Sigurnost:
- ugrađen TPM (Trusted Platform Module) modul 2.0</t>
  </si>
  <si>
    <t>Diskovno sučelje:
- PCIe NVMe M.2</t>
  </si>
  <si>
    <t>Masa uređaja:
- najviše 1.37 kg</t>
  </si>
  <si>
    <t>Operativni sustav:
- Microsoft Windows 11 Professional, Eng</t>
  </si>
  <si>
    <t>Stolno računalo</t>
  </si>
  <si>
    <t>Zvučni sustav:
- priključak za stereo slušalice ili zvučnike s prednje i sa stražnje strane kučišta
- priključak za mikrofon s prednje i sa stražnje strane kučišta
- audio priključak može biti preko "combo" konektora uz priložen "Y" razdjelnik za slušalice i mikrofon</t>
  </si>
  <si>
    <t>Operacijski sustav:
- Microsoft Windows 11 Professional, Eng</t>
  </si>
  <si>
    <t>B</t>
  </si>
  <si>
    <t>B1</t>
  </si>
  <si>
    <t>A18</t>
  </si>
  <si>
    <t>Ruksak:
- ruksak mora biti od istog proizvođača kao i računalo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</si>
  <si>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</si>
  <si>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</si>
  <si>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</si>
  <si>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</si>
  <si>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</si>
  <si>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</si>
  <si>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</si>
  <si>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</si>
  <si>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</si>
  <si>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</si>
  <si>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</si>
  <si>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</si>
  <si>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</si>
  <si>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</si>
  <si>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</si>
  <si>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</si>
  <si>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</si>
  <si>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Priključna stanica</t>
  </si>
  <si>
    <t xml:space="preserve">kom </t>
  </si>
  <si>
    <t>Diskovno sučelje:
- najmanje 1 x M.2 NVMe
- najmanje 2 x SATA III</t>
  </si>
  <si>
    <t>Tipkovnica i miš:
- bežična tipkovnica s multimedijalnim tipkama i standardnim rasporedom funkcijskih tipki, tipke iznad cursora rasporedjene u dva reda po tri tipke, Enter tipka pune veličine, HR slova, ISO layout
- bežični optički miš s kotačićem, simetričnog dizajna, pogodan za dešnjake i ljevake
- tipkovnica i miš moraju biti od istog proizvođača kao i računalo</t>
  </si>
  <si>
    <t>USB priključci: 
- najmanje 10 USB priključaka od kojih najmanje 5 na prednjoj strani kućišta
- najmanje 4 x USB 3.x brzine 10 Gbps
- najmanje 1 USB-3.2 type C</t>
  </si>
  <si>
    <t>Grafički sustav:
Integriran grafički podsustav:
- turbo frekvencija najmanje 1.25 GHz
- maksimalna rezolucija najmanje
    - DP 3840 x 2160 @ 60 Hz
    - HDMI 3840 x 2160 @ 60 Hz</t>
  </si>
  <si>
    <t>Ostali priključci:
- najmanje 1 x HDMI 2.0B (4K @ 60 Hz)
- najmanje 1 x 1 Thunderbolt 4 with USB4 Type-C 40 Gbps
- najmanje 3 x USB Type-A 5 Gbps
- SmartCard čitač
- čitač otiska prsta
- audio ulaz/izlaz, ugrađeni mikrofon i stereo zvučnici
- audio priključak može biti preko "combo" konektora uz priložen "Y" razdjelnik za slušalice i mikrofon</t>
  </si>
  <si>
    <t>Baterija:
- najmanje 3 ćelije Li-ion
- kapacitet najmanje 50 Wh
- najmanje tri godine jamstvo proizvođača na bateriju
- priložen punjač</t>
  </si>
  <si>
    <t>Jamstveni uvjeti:
- jamstvo proizvođača najmanje 5 godina, osim na bateriju
- jamstvo ne brani korisniku nadogradnju standardnim dijelovima
- svi ugrađeni dijelovi moraju biti novi i nekorišteni
- energetska efikasnost: Energy Star
- sve komponente moraju imati CE oznaku</t>
  </si>
  <si>
    <t>Priključna stanica:
- od istog proizvođača kao i prijenosno računalo
- priključak preko USB-C porta s uključenim priključnim kabelom
- najmanje 4 x USB 3.x
- najmanje 1 x USB-C
- najmanje 1 x 1000BaseT RJ-45
- najmanje 2 x Display Port 1.4 (3840 x 2160 @ 60 Hz)
- najmanje 1 x HDMI 2.0 (3840 x 2160 @ 60 Hz)
- najmanje 1 x audio priključak
- audio priključak može biti preko "combo" konektora uz priložen "Y" razdjelnik za slušalice i mikrofon
- jamstvo proizvođača najmanje 5 godina
- napajanje za priključnu stanicu najmanje 100W</t>
  </si>
  <si>
    <t xml:space="preserve"> Matična ploča:
- podržava najmanje 128 GB RAM i TPM 2.0 sigurnost</t>
  </si>
  <si>
    <t>Diskovni sustav:
- najmanje 1 x 1 TB PCIe TLC SSD Gen 4
- najmanje 1 x 2 TB SATA-III SSD</t>
  </si>
  <si>
    <t>Jamstveni uvjeti:
- jamstvo proizvođača najmanje 5 godina
- jamstvo ne brani korisniku nadogradnju standardnim dijelovima
- svi ugrađeni dijelovi moraju biti novi i nekorišteni
- energetska efikasnost: Energy Star
- sve komponente moraju imati CE oznaku
- konfiguracija, tipkovnica i miš moraju biti od istog proizvođača</t>
  </si>
  <si>
    <t>Radna memorija:
- najmanje 64 GB DDR5
- brzina memorije najmanje 4800 MHz
- najmanje 1 slobodan utor nakon ugradnje memorije</t>
  </si>
  <si>
    <t>Radna memorija:
- ugrađeno najmanje 32 GB DDR4 3200 RAM
- najmanje jedan slobodan utor nakon ugradnje memorije</t>
  </si>
  <si>
    <t>Procesor (CPU):
- osnovna frekvencija štedljivih jezgri najmanje 1.2 GHz
- turbo frekvencija štedljivih jezgri najmanje 3.5 GHz
- osnovna frekvencija jakih jezgri najmanje 1.7 GHz
- turbo frekvencija jakih jezgri najmanje 4.7 GHz
- najmanje 12MB cache
- najmanje 2 jake jezgre i 8 štedljivih jezgri
- najmanje 12 threada
- podrška za najmanje 64 GB DDR4 3200 RAM
- podrška za Virtualization Technology
- TDP najviše 55 W
Integriran grafički podsustav:
- maksimalna frekvencija najmanje 1.25 GHz
- maksimalna rezolucija najmanje
    - DP 3840 x 2160 @ 60 Hz
    - HDMI 3840 x 2160 @ 60 Hz</t>
  </si>
  <si>
    <t>Diskovni sustav:
- najmanje 1.0 TB PCIe Gen 4x4 NVMe M.2 2280 TLC</t>
  </si>
  <si>
    <t>Zaslon:
- dijagonala 14"
- rezolucija najmanje FHD (1920 x 1080)
- IPS ili VA LED
- anti-glare
- svjetlina najmanje 250 nits</t>
  </si>
  <si>
    <t>Mrežno sučelje:
- 1 x 10/100/1000 Mbps RJ45 ugrađen ili preko priloženog USB-C adaptera
- bežična mreža 802.11 a/b/g/n/ac/ax - WiFi 6
- najmanje Bluetooth 5.1</t>
  </si>
  <si>
    <t>Ulazni uređaji:
- tipkovnica s hrvatskim znakovima, ugrađena u prijenosno računalo, ISO layout
- ugrađen touchpad</t>
  </si>
  <si>
    <t>Procesor (CPU):
- osnovna frekvencija štedljivih jezgri najmanje 1.6 GHz
- turbo frekvencija štedljivih jezgri najmanje 3.6 GHz                                                                                             
- osnovna frekvencija jakih jezgri najmanje 2.1 GHz
- turbo frekvencija jakih jezgri najmanje 4.8 GHz
- najmanje 25 MB cache
- najmanje 12 jezgri
- najmanje 8 jakih jezgri i 4 štedljive jezgre 
- najmanje 20 threadova
- podrška za najmanje 128 GB DDR5 4800 RAM
- podrška za Virtualization Technology
- TDP najviše 180 W u turbo modu
Integriran grafički podsustav:
- radna frekvencija najmanje 300 MHz
- turbo frekvencija najmanje 1.5 GHz
- maksimalna rezolucija najmanje
    - DP 7680 x 4320 @ 60 Hz
    - HDMI 4096 x 2160 @ 60 Hz</t>
  </si>
  <si>
    <t>Grafički sustav:
- PCI Express x 16 4.x
- brzina procesorske jedinice: najmanje 1300 MHz 
- memorija: najmanje 12 GB vlastite memorije
- širina memorijskog sučelja: najmanje 128 bit 
- priključci za spajanje: najmanje 3 x DP, najmanje 1 x HDMI
- maksimalna rezolucija najmanje
    - DP 7680 x 4320 @ 60 Hz
    - HDMI 3840 x 2160 @ 60 Hz
- ne može se zbrajati broj priključaka na matičnoj ploči i na zasebnoj grafičkoj kartici
- DirectX 12 i OpenGL kompatibilan</t>
  </si>
  <si>
    <t>Mrežno sučelje:
- najmanje 1 x 10/100/1000 Mbps RJ45
- bežična mreža 802.11 a/b/g/n/ac/ax - WiFi 6
- najmanje Bluetooth 5.2</t>
  </si>
  <si>
    <t>Utori za proširenje:
- najmanje 1 PCI-e 4.0 x 16 graphics slot
- najmanje 1 PCI-e x 4 slot</t>
  </si>
  <si>
    <t>Napajanje:
- 220V / 50 Hz
- najmanje 400 W uz najmanje 90 % efikasnost pri punom opterećenju
- PFC (Power Factor Correction)
- snaga napajanja treba biti dovoljna za sve ugrađene komponente i pod maksimalnim opterećenjem
- ukoliko bilo koja pojedinačna komponenta računalne konfiguracije zahtijeva dodatni priključak na napajanje, ponuđeno napajanje mora imati takav konektor (može i preko adaptera)</t>
  </si>
  <si>
    <t>Kućište:
- MiniTower maksimalne širine 160mm, maksimalne visine 340 mm
- najmanje 2 utora 3.5"
- napajanje najmanje 400 W</t>
  </si>
  <si>
    <t>Web kamera:
- najmanje rezolucije HD 720 p, ugrađena u prijenosno računalo
- ugrađen zaštitni poklopac za kameru (privacy shutter)</t>
  </si>
  <si>
    <t xml:space="preserve">Prilog 1. – Tehnička specifikacija i troškovnik – Osobna računala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</si>
</sst>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&quot; kn&quot;"/>
    <numFmt numFmtId="166" formatCode="#,##0.00\ [$EUR]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charset val="238"/>
    </font>
    <font>
      <u/>
      <sz val="10"/>
      <color indexed="12"/>
      <name val="Arial"/>
      <family val="2"/>
      <charset val="238"/>
    </font>
    <font>
      <sz val="8"/>
      <name val="Arial CE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99FF99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99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rgb="FF99FF66"/>
      </patternFill>
    </fill>
    <fill>
      <patternFill patternType="solid">
        <fgColor rgb="FFFFCCCC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D9B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0" fillId="4" borderId="5" xfId="1" applyFont="1" applyFill="1" applyBorder="1" applyAlignment="1" applyProtection="1">
      <alignment vertical="center" wrapText="1"/>
      <protection locked="0"/>
    </xf>
    <xf numFmtId="0" fontId="11" fillId="0" borderId="0" xfId="3" applyFill="1" applyBorder="1" applyAlignment="1" applyProtection="1">
      <alignment vertical="top" wrapText="1"/>
    </xf>
    <xf numFmtId="0" fontId="2" fillId="0" borderId="11" xfId="0" applyFont="1" applyBorder="1" applyAlignment="1" applyProtection="1">
      <alignment horizontal="center" vertical="center"/>
      <protection locked="0"/>
    </xf>
    <xf numFmtId="166" fontId="2" fillId="0" borderId="15" xfId="0" applyNumberFormat="1" applyFont="1" applyBorder="1" applyAlignment="1" applyProtection="1">
      <alignment horizontal="center" vertical="center" wrapText="1"/>
      <protection locked="0"/>
    </xf>
    <xf numFmtId="166" fontId="2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1" xfId="2" applyFont="1" applyBorder="1" applyAlignment="1" applyProtection="1">
      <alignment horizontal="left" vertical="top" wrapText="1"/>
      <protection locked="0"/>
    </xf>
    <xf numFmtId="0" fontId="1" fillId="0" borderId="11" xfId="2" applyBorder="1" applyAlignment="1" applyProtection="1">
      <alignment horizontal="left" vertical="center" wrapText="1"/>
      <protection locked="0"/>
    </xf>
    <xf numFmtId="0" fontId="15" fillId="0" borderId="11" xfId="2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9" fillId="0" borderId="11" xfId="2" applyFont="1" applyBorder="1" applyAlignment="1" applyProtection="1">
      <alignment horizontal="left" vertical="center" wrapText="1"/>
      <protection locked="0"/>
    </xf>
    <xf numFmtId="0" fontId="15" fillId="0" borderId="11" xfId="1" applyFont="1" applyBorder="1" applyAlignment="1" applyProtection="1">
      <alignment horizontal="left" vertical="top" wrapText="1"/>
      <protection locked="0"/>
    </xf>
    <xf numFmtId="166" fontId="9" fillId="4" borderId="5" xfId="1" applyNumberFormat="1" applyFont="1" applyFill="1" applyBorder="1" applyAlignment="1" applyProtection="1">
      <alignment horizontal="right" vertical="center"/>
      <protection locked="0"/>
    </xf>
    <xf numFmtId="0" fontId="10" fillId="4" borderId="5" xfId="1" applyFont="1" applyFill="1" applyBorder="1" applyAlignment="1" applyProtection="1">
      <alignment horizontal="left" vertical="center" wrapText="1"/>
      <protection locked="0"/>
    </xf>
    <xf numFmtId="0" fontId="15" fillId="0" borderId="16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wrapText="1"/>
    </xf>
    <xf numFmtId="0" fontId="3" fillId="0" borderId="0" xfId="1" applyFont="1" applyAlignment="1" applyProtection="1">
      <alignment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wrapText="1"/>
    </xf>
    <xf numFmtId="0" fontId="4" fillId="0" borderId="0" xfId="1" applyFont="1" applyAlignment="1" applyProtection="1">
      <alignment horizontal="right" wrapText="1"/>
    </xf>
    <xf numFmtId="0" fontId="2" fillId="0" borderId="0" xfId="1" applyFont="1" applyAlignment="1" applyProtection="1">
      <alignment horizontal="left" wrapText="1"/>
    </xf>
    <xf numFmtId="0" fontId="2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wrapText="1"/>
    </xf>
    <xf numFmtId="0" fontId="5" fillId="0" borderId="0" xfId="1" applyFont="1" applyAlignment="1" applyProtection="1">
      <alignment horizontal="left" wrapText="1"/>
    </xf>
    <xf numFmtId="0" fontId="5" fillId="0" borderId="1" xfId="1" applyFont="1" applyBorder="1" applyAlignment="1" applyProtection="1">
      <alignment horizontal="left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right" wrapText="1"/>
    </xf>
    <xf numFmtId="0" fontId="5" fillId="0" borderId="3" xfId="1" applyFont="1" applyBorder="1" applyAlignment="1" applyProtection="1">
      <alignment horizontal="right" wrapText="1"/>
    </xf>
    <xf numFmtId="0" fontId="7" fillId="0" borderId="0" xfId="1" applyFont="1" applyAlignment="1" applyProtection="1">
      <alignment wrapText="1"/>
    </xf>
    <xf numFmtId="0" fontId="9" fillId="3" borderId="4" xfId="1" applyFont="1" applyFill="1" applyBorder="1" applyAlignment="1" applyProtection="1">
      <alignment horizontal="center" vertical="center" wrapText="1"/>
    </xf>
    <xf numFmtId="0" fontId="9" fillId="3" borderId="5" xfId="1" applyFont="1" applyFill="1" applyBorder="1" applyAlignment="1" applyProtection="1">
      <alignment horizontal="left" vertical="center" wrapText="1"/>
    </xf>
    <xf numFmtId="0" fontId="9" fillId="3" borderId="5" xfId="2" applyFont="1" applyFill="1" applyBorder="1" applyAlignment="1" applyProtection="1">
      <alignment horizontal="left" vertical="center" wrapText="1"/>
    </xf>
    <xf numFmtId="0" fontId="9" fillId="3" borderId="5" xfId="2" applyFont="1" applyFill="1" applyBorder="1" applyAlignment="1" applyProtection="1">
      <alignment horizontal="center" vertical="center" wrapText="1"/>
    </xf>
    <xf numFmtId="0" fontId="9" fillId="3" borderId="5" xfId="2" applyFont="1" applyFill="1" applyBorder="1" applyAlignment="1" applyProtection="1">
      <alignment horizontal="right" vertical="center" wrapText="1"/>
    </xf>
    <xf numFmtId="0" fontId="9" fillId="3" borderId="6" xfId="2" applyFont="1" applyFill="1" applyBorder="1" applyAlignment="1" applyProtection="1">
      <alignment horizontal="right" vertical="center" wrapText="1"/>
    </xf>
    <xf numFmtId="0" fontId="7" fillId="0" borderId="0" xfId="1" applyFont="1" applyAlignment="1" applyProtection="1">
      <alignment vertical="top" wrapText="1"/>
    </xf>
    <xf numFmtId="0" fontId="9" fillId="4" borderId="4" xfId="1" applyFont="1" applyFill="1" applyBorder="1" applyAlignment="1" applyProtection="1">
      <alignment horizontal="center" vertical="center" wrapText="1"/>
    </xf>
    <xf numFmtId="0" fontId="9" fillId="5" borderId="5" xfId="1" applyFont="1" applyFill="1" applyBorder="1" applyAlignment="1" applyProtection="1">
      <alignment horizontal="left" vertical="center" wrapText="1"/>
    </xf>
    <xf numFmtId="0" fontId="9" fillId="4" borderId="5" xfId="2" applyFont="1" applyFill="1" applyBorder="1" applyAlignment="1" applyProtection="1">
      <alignment horizontal="center" vertical="center" wrapText="1"/>
    </xf>
    <xf numFmtId="0" fontId="9" fillId="4" borderId="5" xfId="2" applyFont="1" applyFill="1" applyBorder="1" applyAlignment="1" applyProtection="1">
      <alignment horizontal="right" vertical="center" wrapText="1"/>
    </xf>
    <xf numFmtId="166" fontId="9" fillId="4" borderId="6" xfId="2" applyNumberFormat="1" applyFont="1" applyFill="1" applyBorder="1" applyAlignment="1" applyProtection="1">
      <alignment horizontal="right" vertical="center" wrapText="1"/>
    </xf>
    <xf numFmtId="0" fontId="10" fillId="0" borderId="0" xfId="1" applyFont="1" applyAlignment="1" applyProtection="1">
      <alignment vertical="top" wrapText="1"/>
    </xf>
    <xf numFmtId="0" fontId="1" fillId="0" borderId="18" xfId="1" applyBorder="1" applyAlignment="1" applyProtection="1">
      <alignment horizontal="center" vertical="top" wrapText="1"/>
    </xf>
    <xf numFmtId="0" fontId="1" fillId="0" borderId="7" xfId="1" applyBorder="1" applyAlignment="1" applyProtection="1">
      <alignment vertical="top" wrapText="1"/>
    </xf>
    <xf numFmtId="0" fontId="1" fillId="0" borderId="9" xfId="2" applyBorder="1" applyAlignment="1" applyProtection="1">
      <alignment horizontal="center" vertical="center" wrapText="1"/>
    </xf>
    <xf numFmtId="0" fontId="1" fillId="0" borderId="9" xfId="2" applyBorder="1" applyAlignment="1" applyProtection="1">
      <alignment horizontal="right" vertical="top" wrapText="1"/>
    </xf>
    <xf numFmtId="164" fontId="9" fillId="0" borderId="9" xfId="2" applyNumberFormat="1" applyFont="1" applyBorder="1" applyAlignment="1" applyProtection="1">
      <alignment horizontal="right" vertical="top" wrapText="1"/>
    </xf>
    <xf numFmtId="0" fontId="1" fillId="0" borderId="19" xfId="2" applyBorder="1" applyAlignment="1" applyProtection="1">
      <alignment horizontal="right" vertical="top" wrapText="1"/>
    </xf>
    <xf numFmtId="0" fontId="12" fillId="0" borderId="0" xfId="1" applyFont="1" applyAlignment="1" applyProtection="1">
      <alignment wrapText="1"/>
    </xf>
    <xf numFmtId="0" fontId="1" fillId="0" borderId="20" xfId="1" applyBorder="1" applyAlignment="1" applyProtection="1">
      <alignment horizontal="center" vertical="top" wrapText="1"/>
    </xf>
    <xf numFmtId="0" fontId="15" fillId="0" borderId="11" xfId="1" applyFont="1" applyBorder="1" applyAlignment="1" applyProtection="1">
      <alignment vertical="top" wrapText="1"/>
    </xf>
    <xf numFmtId="0" fontId="15" fillId="0" borderId="11" xfId="1" applyFont="1" applyBorder="1" applyAlignment="1" applyProtection="1">
      <alignment horizontal="left" vertical="top" wrapText="1"/>
    </xf>
    <xf numFmtId="0" fontId="15" fillId="0" borderId="11" xfId="2" applyFont="1" applyBorder="1" applyAlignment="1" applyProtection="1">
      <alignment horizontal="left" vertical="top" wrapText="1"/>
    </xf>
    <xf numFmtId="0" fontId="1" fillId="0" borderId="11" xfId="1" applyBorder="1" applyAlignment="1" applyProtection="1">
      <alignment vertical="top" wrapText="1"/>
    </xf>
    <xf numFmtId="0" fontId="1" fillId="0" borderId="12" xfId="1" applyBorder="1" applyAlignment="1" applyProtection="1">
      <alignment vertical="top" wrapText="1"/>
    </xf>
    <xf numFmtId="0" fontId="1" fillId="0" borderId="22" xfId="1" applyBorder="1" applyAlignment="1" applyProtection="1">
      <alignment horizontal="center" vertical="top" wrapText="1"/>
    </xf>
    <xf numFmtId="0" fontId="15" fillId="0" borderId="9" xfId="1" applyFont="1" applyBorder="1" applyAlignment="1" applyProtection="1">
      <alignment vertical="top" wrapText="1"/>
    </xf>
    <xf numFmtId="0" fontId="1" fillId="0" borderId="9" xfId="1" applyBorder="1" applyAlignment="1" applyProtection="1">
      <alignment vertical="top" wrapText="1"/>
    </xf>
    <xf numFmtId="0" fontId="1" fillId="0" borderId="10" xfId="2" applyBorder="1" applyAlignment="1" applyProtection="1">
      <alignment horizontal="center" vertical="center" wrapText="1"/>
    </xf>
    <xf numFmtId="0" fontId="1" fillId="0" borderId="10" xfId="2" applyBorder="1" applyAlignment="1" applyProtection="1">
      <alignment horizontal="right" vertical="top" wrapText="1"/>
    </xf>
    <xf numFmtId="0" fontId="1" fillId="0" borderId="11" xfId="2" applyBorder="1" applyAlignment="1" applyProtection="1">
      <alignment horizontal="left" vertical="top" wrapText="1"/>
    </xf>
    <xf numFmtId="0" fontId="15" fillId="13" borderId="11" xfId="1" applyFont="1" applyFill="1" applyBorder="1" applyAlignment="1" applyProtection="1">
      <alignment vertical="top" wrapText="1"/>
    </xf>
    <xf numFmtId="0" fontId="1" fillId="0" borderId="21" xfId="2" applyBorder="1" applyAlignment="1" applyProtection="1">
      <alignment horizontal="center" vertical="center" wrapText="1"/>
    </xf>
    <xf numFmtId="0" fontId="1" fillId="0" borderId="21" xfId="2" applyBorder="1" applyAlignment="1" applyProtection="1">
      <alignment horizontal="right" vertical="top" wrapText="1"/>
    </xf>
    <xf numFmtId="164" fontId="9" fillId="0" borderId="16" xfId="2" applyNumberFormat="1" applyFont="1" applyBorder="1" applyAlignment="1" applyProtection="1">
      <alignment horizontal="right" vertical="top" wrapText="1"/>
    </xf>
    <xf numFmtId="164" fontId="1" fillId="0" borderId="17" xfId="2" applyNumberFormat="1" applyBorder="1" applyAlignment="1" applyProtection="1">
      <alignment horizontal="right" vertical="top" wrapText="1"/>
    </xf>
    <xf numFmtId="0" fontId="2" fillId="6" borderId="23" xfId="1" applyFont="1" applyFill="1" applyBorder="1" applyAlignment="1" applyProtection="1">
      <alignment horizontal="left" vertical="center" wrapText="1"/>
    </xf>
    <xf numFmtId="0" fontId="2" fillId="6" borderId="24" xfId="1" applyFont="1" applyFill="1" applyBorder="1" applyAlignment="1" applyProtection="1">
      <alignment horizontal="left" vertical="center" wrapText="1"/>
    </xf>
    <xf numFmtId="0" fontId="13" fillId="6" borderId="13" xfId="2" applyFont="1" applyFill="1" applyBorder="1" applyAlignment="1" applyProtection="1">
      <alignment horizontal="center" vertical="center" wrapText="1"/>
    </xf>
    <xf numFmtId="0" fontId="2" fillId="6" borderId="13" xfId="2" applyFont="1" applyFill="1" applyBorder="1" applyAlignment="1" applyProtection="1">
      <alignment horizontal="right" vertical="center" wrapText="1"/>
    </xf>
    <xf numFmtId="164" fontId="2" fillId="6" borderId="13" xfId="2" applyNumberFormat="1" applyFont="1" applyFill="1" applyBorder="1" applyAlignment="1" applyProtection="1">
      <alignment horizontal="right" vertical="center" wrapText="1"/>
    </xf>
    <xf numFmtId="166" fontId="2" fillId="6" borderId="14" xfId="2" applyNumberFormat="1" applyFont="1" applyFill="1" applyBorder="1" applyAlignment="1" applyProtection="1">
      <alignment horizontal="right" vertical="center" wrapText="1"/>
    </xf>
    <xf numFmtId="0" fontId="4" fillId="0" borderId="0" xfId="1" applyFont="1" applyAlignment="1" applyProtection="1">
      <alignment wrapText="1"/>
    </xf>
    <xf numFmtId="0" fontId="2" fillId="7" borderId="11" xfId="0" applyFont="1" applyFill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right" wrapText="1"/>
    </xf>
    <xf numFmtId="0" fontId="8" fillId="0" borderId="0" xfId="1" applyFont="1" applyAlignment="1" applyProtection="1">
      <alignment horizontal="right" wrapText="1"/>
    </xf>
    <xf numFmtId="166" fontId="13" fillId="8" borderId="14" xfId="0" applyNumberFormat="1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left" vertical="center" wrapText="1"/>
    </xf>
    <xf numFmtId="166" fontId="2" fillId="6" borderId="14" xfId="0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vertical="top" wrapText="1"/>
    </xf>
    <xf numFmtId="0" fontId="1" fillId="0" borderId="0" xfId="2" applyAlignment="1" applyProtection="1">
      <alignment horizontal="center" vertical="center" wrapText="1"/>
    </xf>
    <xf numFmtId="0" fontId="1" fillId="0" borderId="0" xfId="2" applyAlignment="1" applyProtection="1">
      <alignment horizontal="center" vertical="top" wrapText="1"/>
    </xf>
    <xf numFmtId="0" fontId="2" fillId="9" borderId="14" xfId="0" applyFont="1" applyFill="1" applyBorder="1" applyAlignment="1" applyProtection="1">
      <alignment horizontal="center" vertical="center" wrapText="1"/>
    </xf>
    <xf numFmtId="0" fontId="14" fillId="10" borderId="14" xfId="0" applyFont="1" applyFill="1" applyBorder="1" applyAlignment="1" applyProtection="1">
      <alignment horizontal="center" vertical="center" wrapText="1"/>
    </xf>
    <xf numFmtId="0" fontId="2" fillId="11" borderId="15" xfId="0" applyFont="1" applyFill="1" applyBorder="1" applyAlignment="1" applyProtection="1">
      <alignment horizontal="center" vertical="center" wrapText="1"/>
    </xf>
    <xf numFmtId="0" fontId="2" fillId="11" borderId="15" xfId="0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 wrapText="1"/>
    </xf>
    <xf numFmtId="0" fontId="2" fillId="11" borderId="7" xfId="0" applyFont="1" applyFill="1" applyBorder="1" applyAlignment="1" applyProtection="1">
      <alignment horizontal="center" vertical="center" wrapText="1"/>
    </xf>
    <xf numFmtId="0" fontId="2" fillId="12" borderId="12" xfId="0" applyFont="1" applyFill="1" applyBorder="1" applyAlignment="1" applyProtection="1">
      <alignment horizontal="center" vertical="center"/>
    </xf>
    <xf numFmtId="165" fontId="14" fillId="2" borderId="7" xfId="0" applyNumberFormat="1" applyFont="1" applyFill="1" applyBorder="1" applyAlignment="1" applyProtection="1">
      <alignment horizontal="center" vertical="center" wrapText="1"/>
    </xf>
    <xf numFmtId="0" fontId="2" fillId="12" borderId="7" xfId="0" applyFont="1" applyFill="1" applyBorder="1" applyAlignment="1" applyProtection="1">
      <alignment horizontal="center" vertical="center"/>
    </xf>
    <xf numFmtId="0" fontId="15" fillId="0" borderId="8" xfId="3" applyFont="1" applyFill="1" applyBorder="1" applyAlignment="1" applyProtection="1">
      <alignment horizontal="left" vertical="top" wrapText="1"/>
      <protection locked="0"/>
    </xf>
    <xf numFmtId="0" fontId="18" fillId="0" borderId="11" xfId="2" applyFont="1" applyBorder="1" applyAlignment="1" applyProtection="1">
      <alignment horizontal="left" vertical="top" wrapText="1"/>
      <protection locked="0"/>
    </xf>
    <xf numFmtId="0" fontId="15" fillId="0" borderId="12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1" fillId="0" borderId="9" xfId="3" applyFont="1" applyFill="1" applyBorder="1" applyAlignment="1" applyProtection="1">
      <alignment horizontal="left" vertical="center" wrapText="1"/>
      <protection locked="0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_Prilog_1_Tehnicka_specifikacija_Grupa_1_Grupa_2" xfId="2" xr:uid="{00000000-0005-0000-0000-000003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115" zoomScaleNormal="115" workbookViewId="0">
      <pane ySplit="4" topLeftCell="A5" activePane="bottomLeft" state="frozen"/>
      <selection pane="bottomLeft" sqref="A1:B1"/>
    </sheetView>
  </sheetViews>
  <sheetFormatPr defaultColWidth="9.28515625" defaultRowHeight="12.75" x14ac:dyDescent="0.2"/>
  <cols>
    <col min="1" max="1" width="6" style="29" customWidth="1"/>
    <col min="2" max="2" width="78" style="36" bestFit="1" customWidth="1"/>
    <col min="3" max="3" width="45.28515625" style="29" customWidth="1"/>
    <col min="4" max="4" width="9" style="75" customWidth="1"/>
    <col min="5" max="5" width="7.7109375" style="76" customWidth="1"/>
    <col min="6" max="6" width="17.140625" style="77" customWidth="1"/>
    <col min="7" max="7" width="15.42578125" style="76" bestFit="1" customWidth="1"/>
    <col min="8" max="16384" width="9.28515625" style="29"/>
  </cols>
  <sheetData>
    <row r="1" spans="1:7" s="16" customFormat="1" ht="14.1" customHeight="1" x14ac:dyDescent="0.25">
      <c r="A1" s="15" t="s">
        <v>96</v>
      </c>
      <c r="B1" s="15"/>
      <c r="D1" s="17"/>
      <c r="E1" s="18"/>
      <c r="F1" s="19"/>
      <c r="G1" s="18"/>
    </row>
    <row r="2" spans="1:7" s="16" customFormat="1" ht="15" x14ac:dyDescent="0.25">
      <c r="A2" s="20"/>
      <c r="B2" s="20"/>
      <c r="C2" s="20"/>
      <c r="D2" s="21"/>
      <c r="E2" s="22"/>
      <c r="F2" s="22"/>
      <c r="G2" s="22"/>
    </row>
    <row r="3" spans="1:7" ht="39.950000000000003" customHeight="1" thickBot="1" x14ac:dyDescent="0.3">
      <c r="A3" s="23"/>
      <c r="B3" s="24"/>
      <c r="C3" s="25" t="s">
        <v>40</v>
      </c>
      <c r="D3" s="26"/>
      <c r="E3" s="27"/>
      <c r="F3" s="25" t="s">
        <v>0</v>
      </c>
      <c r="G3" s="28"/>
    </row>
    <row r="4" spans="1:7" s="36" customFormat="1" ht="19.899999999999999" customHeight="1" thickBot="1" x14ac:dyDescent="0.3">
      <c r="A4" s="30" t="s">
        <v>1</v>
      </c>
      <c r="B4" s="31" t="s">
        <v>2</v>
      </c>
      <c r="C4" s="32" t="s">
        <v>3</v>
      </c>
      <c r="D4" s="33" t="s">
        <v>4</v>
      </c>
      <c r="E4" s="34" t="s">
        <v>5</v>
      </c>
      <c r="F4" s="34" t="s">
        <v>6</v>
      </c>
      <c r="G4" s="35" t="s">
        <v>7</v>
      </c>
    </row>
    <row r="5" spans="1:7" s="42" customFormat="1" ht="15" customHeight="1" thickBot="1" x14ac:dyDescent="0.3">
      <c r="A5" s="37" t="s">
        <v>8</v>
      </c>
      <c r="B5" s="38" t="s">
        <v>9</v>
      </c>
      <c r="C5" s="1"/>
      <c r="D5" s="39" t="s">
        <v>70</v>
      </c>
      <c r="E5" s="40">
        <v>50</v>
      </c>
      <c r="F5" s="12"/>
      <c r="G5" s="41">
        <f>E5*F5</f>
        <v>0</v>
      </c>
    </row>
    <row r="6" spans="1:7" s="49" customFormat="1" x14ac:dyDescent="0.2">
      <c r="A6" s="43" t="s">
        <v>10</v>
      </c>
      <c r="B6" s="44" t="s">
        <v>11</v>
      </c>
      <c r="C6" s="93"/>
      <c r="D6" s="45"/>
      <c r="E6" s="46"/>
      <c r="F6" s="47"/>
      <c r="G6" s="48"/>
    </row>
    <row r="7" spans="1:7" s="49" customFormat="1" ht="213.75" customHeight="1" x14ac:dyDescent="0.2">
      <c r="A7" s="50" t="s">
        <v>12</v>
      </c>
      <c r="B7" s="51" t="s">
        <v>84</v>
      </c>
      <c r="C7" s="11"/>
      <c r="D7" s="45"/>
      <c r="E7" s="46"/>
      <c r="F7" s="47"/>
      <c r="G7" s="48"/>
    </row>
    <row r="8" spans="1:7" s="49" customFormat="1" ht="41.25" customHeight="1" x14ac:dyDescent="0.2">
      <c r="A8" s="50" t="s">
        <v>13</v>
      </c>
      <c r="B8" s="51" t="s">
        <v>83</v>
      </c>
      <c r="C8" s="6"/>
      <c r="D8" s="45"/>
      <c r="E8" s="46"/>
      <c r="F8" s="47"/>
      <c r="G8" s="48"/>
    </row>
    <row r="9" spans="1:7" s="49" customFormat="1" ht="81" customHeight="1" x14ac:dyDescent="0.2">
      <c r="A9" s="50" t="s">
        <v>14</v>
      </c>
      <c r="B9" s="51" t="s">
        <v>74</v>
      </c>
      <c r="C9" s="6"/>
      <c r="D9" s="45"/>
      <c r="E9" s="46"/>
      <c r="F9" s="47"/>
      <c r="G9" s="48"/>
    </row>
    <row r="10" spans="1:7" s="49" customFormat="1" ht="27" customHeight="1" x14ac:dyDescent="0.2">
      <c r="A10" s="50" t="s">
        <v>15</v>
      </c>
      <c r="B10" s="54" t="s">
        <v>42</v>
      </c>
      <c r="C10" s="6"/>
      <c r="D10" s="45"/>
      <c r="E10" s="46"/>
      <c r="F10" s="47"/>
      <c r="G10" s="48"/>
    </row>
    <row r="11" spans="1:7" s="49" customFormat="1" ht="28.5" customHeight="1" x14ac:dyDescent="0.2">
      <c r="A11" s="50" t="s">
        <v>16</v>
      </c>
      <c r="B11" s="51" t="s">
        <v>85</v>
      </c>
      <c r="C11" s="6"/>
      <c r="D11" s="45"/>
      <c r="E11" s="46"/>
      <c r="F11" s="47"/>
      <c r="G11" s="48"/>
    </row>
    <row r="12" spans="1:7" s="49" customFormat="1" ht="79.5" customHeight="1" x14ac:dyDescent="0.2">
      <c r="A12" s="50" t="s">
        <v>17</v>
      </c>
      <c r="B12" s="51" t="s">
        <v>86</v>
      </c>
      <c r="C12" s="6"/>
      <c r="D12" s="45"/>
      <c r="E12" s="46"/>
      <c r="F12" s="47"/>
      <c r="G12" s="48"/>
    </row>
    <row r="13" spans="1:7" s="49" customFormat="1" ht="54" customHeight="1" x14ac:dyDescent="0.2">
      <c r="A13" s="50" t="s">
        <v>18</v>
      </c>
      <c r="B13" s="51" t="s">
        <v>87</v>
      </c>
      <c r="C13" s="6"/>
      <c r="D13" s="45"/>
      <c r="E13" s="46"/>
      <c r="F13" s="47"/>
      <c r="G13" s="48"/>
    </row>
    <row r="14" spans="1:7" s="49" customFormat="1" ht="121.5" customHeight="1" x14ac:dyDescent="0.2">
      <c r="A14" s="50" t="s">
        <v>19</v>
      </c>
      <c r="B14" s="51" t="s">
        <v>75</v>
      </c>
      <c r="C14" s="11"/>
      <c r="D14" s="45"/>
      <c r="E14" s="46"/>
      <c r="F14" s="47"/>
      <c r="G14" s="48"/>
    </row>
    <row r="15" spans="1:7" s="49" customFormat="1" ht="67.5" customHeight="1" x14ac:dyDescent="0.2">
      <c r="A15" s="50" t="s">
        <v>20</v>
      </c>
      <c r="B15" s="51" t="s">
        <v>76</v>
      </c>
      <c r="C15" s="11"/>
      <c r="D15" s="45"/>
      <c r="E15" s="46"/>
      <c r="F15" s="47"/>
      <c r="G15" s="48"/>
    </row>
    <row r="16" spans="1:7" s="49" customFormat="1" ht="27.75" customHeight="1" x14ac:dyDescent="0.2">
      <c r="A16" s="50" t="s">
        <v>21</v>
      </c>
      <c r="B16" s="51" t="s">
        <v>43</v>
      </c>
      <c r="C16" s="94"/>
      <c r="D16" s="45"/>
      <c r="E16" s="46"/>
      <c r="F16" s="47"/>
      <c r="G16" s="48"/>
    </row>
    <row r="17" spans="1:7" s="49" customFormat="1" ht="27.75" customHeight="1" x14ac:dyDescent="0.2">
      <c r="A17" s="50" t="s">
        <v>22</v>
      </c>
      <c r="B17" s="54" t="s">
        <v>41</v>
      </c>
      <c r="C17" s="6"/>
      <c r="D17" s="45"/>
      <c r="E17" s="46"/>
      <c r="F17" s="47"/>
      <c r="G17" s="48"/>
    </row>
    <row r="18" spans="1:7" s="49" customFormat="1" ht="40.5" customHeight="1" x14ac:dyDescent="0.2">
      <c r="A18" s="50" t="s">
        <v>23</v>
      </c>
      <c r="B18" s="51" t="s">
        <v>95</v>
      </c>
      <c r="C18" s="6"/>
      <c r="D18" s="45"/>
      <c r="E18" s="46"/>
      <c r="F18" s="47"/>
      <c r="G18" s="48"/>
    </row>
    <row r="19" spans="1:7" s="49" customFormat="1" ht="41.45" customHeight="1" x14ac:dyDescent="0.2">
      <c r="A19" s="50" t="s">
        <v>24</v>
      </c>
      <c r="B19" s="55" t="s">
        <v>88</v>
      </c>
      <c r="C19" s="95"/>
      <c r="D19" s="45"/>
      <c r="E19" s="46"/>
      <c r="F19" s="47"/>
      <c r="G19" s="48"/>
    </row>
    <row r="20" spans="1:7" s="49" customFormat="1" ht="29.25" customHeight="1" x14ac:dyDescent="0.2">
      <c r="A20" s="50" t="s">
        <v>25</v>
      </c>
      <c r="B20" s="54" t="s">
        <v>44</v>
      </c>
      <c r="C20" s="6"/>
      <c r="D20" s="45"/>
      <c r="E20" s="46"/>
      <c r="F20" s="47"/>
      <c r="G20" s="48"/>
    </row>
    <row r="21" spans="1:7" s="49" customFormat="1" ht="27.75" customHeight="1" x14ac:dyDescent="0.2">
      <c r="A21" s="56" t="s">
        <v>26</v>
      </c>
      <c r="B21" s="54" t="s">
        <v>51</v>
      </c>
      <c r="C21" s="11"/>
      <c r="D21" s="45"/>
      <c r="E21" s="46"/>
      <c r="F21" s="47"/>
      <c r="G21" s="48"/>
    </row>
    <row r="22" spans="1:7" s="49" customFormat="1" ht="81" customHeight="1" thickBot="1" x14ac:dyDescent="0.25">
      <c r="A22" s="56" t="s">
        <v>50</v>
      </c>
      <c r="B22" s="57" t="s">
        <v>77</v>
      </c>
      <c r="C22" s="96"/>
      <c r="D22" s="45"/>
      <c r="E22" s="46"/>
      <c r="F22" s="47"/>
      <c r="G22" s="48"/>
    </row>
    <row r="23" spans="1:7" s="49" customFormat="1" ht="15" customHeight="1" thickBot="1" x14ac:dyDescent="0.25">
      <c r="A23" s="37" t="s">
        <v>48</v>
      </c>
      <c r="B23" s="38" t="s">
        <v>69</v>
      </c>
      <c r="C23" s="13"/>
      <c r="D23" s="39" t="s">
        <v>35</v>
      </c>
      <c r="E23" s="40">
        <v>55</v>
      </c>
      <c r="F23" s="12"/>
      <c r="G23" s="41">
        <f>E23*F23</f>
        <v>0</v>
      </c>
    </row>
    <row r="24" spans="1:7" s="49" customFormat="1" ht="174" customHeight="1" thickBot="1" x14ac:dyDescent="0.25">
      <c r="A24" s="43" t="s">
        <v>49</v>
      </c>
      <c r="B24" s="57" t="s">
        <v>78</v>
      </c>
      <c r="C24" s="97"/>
      <c r="D24" s="45"/>
      <c r="E24" s="46"/>
      <c r="F24" s="47"/>
      <c r="G24" s="48"/>
    </row>
    <row r="25" spans="1:7" s="49" customFormat="1" ht="15" customHeight="1" thickBot="1" x14ac:dyDescent="0.25">
      <c r="A25" s="37" t="s">
        <v>52</v>
      </c>
      <c r="B25" s="38" t="s">
        <v>45</v>
      </c>
      <c r="C25" s="13"/>
      <c r="D25" s="39" t="s">
        <v>35</v>
      </c>
      <c r="E25" s="40">
        <v>8</v>
      </c>
      <c r="F25" s="12"/>
      <c r="G25" s="41">
        <f>E25*F25</f>
        <v>0</v>
      </c>
    </row>
    <row r="26" spans="1:7" s="49" customFormat="1" ht="17.25" customHeight="1" x14ac:dyDescent="0.2">
      <c r="A26" s="43" t="s">
        <v>53</v>
      </c>
      <c r="B26" s="58" t="s">
        <v>11</v>
      </c>
      <c r="C26" s="97"/>
      <c r="D26" s="45"/>
      <c r="E26" s="46"/>
      <c r="F26" s="47"/>
      <c r="G26" s="48"/>
    </row>
    <row r="27" spans="1:7" s="49" customFormat="1" ht="237.75" customHeight="1" x14ac:dyDescent="0.2">
      <c r="A27" s="50" t="s">
        <v>54</v>
      </c>
      <c r="B27" s="51" t="s">
        <v>89</v>
      </c>
      <c r="C27" s="7"/>
      <c r="D27" s="59"/>
      <c r="E27" s="60"/>
      <c r="F27" s="47"/>
      <c r="G27" s="48"/>
    </row>
    <row r="28" spans="1:7" s="49" customFormat="1" ht="56.25" customHeight="1" x14ac:dyDescent="0.2">
      <c r="A28" s="50" t="s">
        <v>55</v>
      </c>
      <c r="B28" s="52" t="s">
        <v>82</v>
      </c>
      <c r="C28" s="7"/>
      <c r="D28" s="59"/>
      <c r="E28" s="60"/>
      <c r="F28" s="47"/>
      <c r="G28" s="48"/>
    </row>
    <row r="29" spans="1:7" s="49" customFormat="1" ht="30.75" customHeight="1" x14ac:dyDescent="0.2">
      <c r="A29" s="50" t="s">
        <v>56</v>
      </c>
      <c r="B29" s="53" t="s">
        <v>79</v>
      </c>
      <c r="C29" s="7"/>
      <c r="D29" s="59"/>
      <c r="E29" s="60"/>
      <c r="F29" s="47"/>
      <c r="G29" s="48"/>
    </row>
    <row r="30" spans="1:7" s="49" customFormat="1" ht="147.75" customHeight="1" x14ac:dyDescent="0.2">
      <c r="A30" s="50" t="s">
        <v>57</v>
      </c>
      <c r="B30" s="51" t="s">
        <v>90</v>
      </c>
      <c r="C30" s="7"/>
      <c r="D30" s="59"/>
      <c r="E30" s="60"/>
      <c r="F30" s="47"/>
      <c r="G30" s="48"/>
    </row>
    <row r="31" spans="1:7" s="49" customFormat="1" ht="42.75" customHeight="1" x14ac:dyDescent="0.2">
      <c r="A31" s="50" t="s">
        <v>58</v>
      </c>
      <c r="B31" s="61" t="s">
        <v>71</v>
      </c>
      <c r="C31" s="7"/>
      <c r="D31" s="59"/>
      <c r="E31" s="60"/>
      <c r="F31" s="47"/>
      <c r="G31" s="48"/>
    </row>
    <row r="32" spans="1:7" s="49" customFormat="1" ht="42.75" customHeight="1" x14ac:dyDescent="0.2">
      <c r="A32" s="50" t="s">
        <v>59</v>
      </c>
      <c r="B32" s="62" t="s">
        <v>80</v>
      </c>
      <c r="C32" s="8"/>
      <c r="D32" s="59"/>
      <c r="E32" s="60"/>
      <c r="F32" s="47"/>
      <c r="G32" s="48"/>
    </row>
    <row r="33" spans="1:7" s="49" customFormat="1" ht="55.5" customHeight="1" x14ac:dyDescent="0.2">
      <c r="A33" s="50" t="s">
        <v>60</v>
      </c>
      <c r="B33" s="51" t="s">
        <v>91</v>
      </c>
      <c r="C33" s="7"/>
      <c r="D33" s="59"/>
      <c r="E33" s="60"/>
      <c r="F33" s="47"/>
      <c r="G33" s="48"/>
    </row>
    <row r="34" spans="1:7" s="49" customFormat="1" ht="57" customHeight="1" x14ac:dyDescent="0.2">
      <c r="A34" s="50" t="s">
        <v>61</v>
      </c>
      <c r="B34" s="51" t="s">
        <v>73</v>
      </c>
      <c r="C34" s="7"/>
      <c r="D34" s="59"/>
      <c r="E34" s="60"/>
      <c r="F34" s="47"/>
      <c r="G34" s="48"/>
    </row>
    <row r="35" spans="1:7" s="49" customFormat="1" ht="68.25" customHeight="1" x14ac:dyDescent="0.2">
      <c r="A35" s="50" t="s">
        <v>62</v>
      </c>
      <c r="B35" s="54" t="s">
        <v>46</v>
      </c>
      <c r="C35" s="9"/>
      <c r="D35" s="59"/>
      <c r="E35" s="60"/>
      <c r="F35" s="47"/>
      <c r="G35" s="48"/>
    </row>
    <row r="36" spans="1:7" s="49" customFormat="1" ht="42" customHeight="1" x14ac:dyDescent="0.2">
      <c r="A36" s="50" t="s">
        <v>63</v>
      </c>
      <c r="B36" s="51" t="s">
        <v>92</v>
      </c>
      <c r="C36" s="9"/>
      <c r="D36" s="59"/>
      <c r="E36" s="60"/>
      <c r="F36" s="47"/>
      <c r="G36" s="48"/>
    </row>
    <row r="37" spans="1:7" s="49" customFormat="1" ht="114.75" x14ac:dyDescent="0.2">
      <c r="A37" s="50" t="s">
        <v>64</v>
      </c>
      <c r="B37" s="54" t="s">
        <v>93</v>
      </c>
      <c r="C37" s="10"/>
      <c r="D37" s="59"/>
      <c r="E37" s="60"/>
      <c r="F37" s="47"/>
      <c r="G37" s="48"/>
    </row>
    <row r="38" spans="1:7" s="49" customFormat="1" ht="55.5" customHeight="1" x14ac:dyDescent="0.2">
      <c r="A38" s="50" t="s">
        <v>65</v>
      </c>
      <c r="B38" s="54" t="s">
        <v>94</v>
      </c>
      <c r="C38" s="7"/>
      <c r="D38" s="59"/>
      <c r="E38" s="60"/>
      <c r="F38" s="47"/>
      <c r="G38" s="48"/>
    </row>
    <row r="39" spans="1:7" s="49" customFormat="1" ht="82.5" customHeight="1" x14ac:dyDescent="0.2">
      <c r="A39" s="50" t="s">
        <v>66</v>
      </c>
      <c r="B39" s="54" t="s">
        <v>72</v>
      </c>
      <c r="C39" s="7"/>
      <c r="D39" s="59"/>
      <c r="E39" s="60"/>
      <c r="F39" s="47"/>
      <c r="G39" s="48"/>
    </row>
    <row r="40" spans="1:7" s="49" customFormat="1" ht="30" customHeight="1" x14ac:dyDescent="0.2">
      <c r="A40" s="50" t="s">
        <v>67</v>
      </c>
      <c r="B40" s="54" t="s">
        <v>47</v>
      </c>
      <c r="C40" s="7"/>
      <c r="D40" s="59"/>
      <c r="E40" s="60"/>
      <c r="F40" s="47"/>
      <c r="G40" s="48"/>
    </row>
    <row r="41" spans="1:7" s="49" customFormat="1" ht="96" customHeight="1" thickBot="1" x14ac:dyDescent="0.25">
      <c r="A41" s="50" t="s">
        <v>68</v>
      </c>
      <c r="B41" s="57" t="s">
        <v>81</v>
      </c>
      <c r="C41" s="14"/>
      <c r="D41" s="63"/>
      <c r="E41" s="64"/>
      <c r="F41" s="65"/>
      <c r="G41" s="66"/>
    </row>
    <row r="42" spans="1:7" s="73" customFormat="1" ht="19.5" customHeight="1" thickBot="1" x14ac:dyDescent="0.3">
      <c r="A42" s="67" t="s">
        <v>27</v>
      </c>
      <c r="B42" s="68"/>
      <c r="C42" s="69"/>
      <c r="D42" s="69"/>
      <c r="E42" s="70"/>
      <c r="F42" s="71"/>
      <c r="G42" s="72">
        <f>G5+G23+G25</f>
        <v>0</v>
      </c>
    </row>
    <row r="43" spans="1:7" ht="19.5" customHeight="1" thickBot="1" x14ac:dyDescent="0.25">
      <c r="A43" s="74" t="s">
        <v>28</v>
      </c>
      <c r="B43" s="74"/>
      <c r="G43" s="78">
        <f>G42*0.25</f>
        <v>0</v>
      </c>
    </row>
    <row r="44" spans="1:7" ht="19.5" customHeight="1" thickBot="1" x14ac:dyDescent="0.25">
      <c r="A44" s="79" t="s">
        <v>29</v>
      </c>
      <c r="B44" s="79"/>
      <c r="G44" s="80">
        <f>G42+G43</f>
        <v>0</v>
      </c>
    </row>
    <row r="45" spans="1:7" x14ac:dyDescent="0.2">
      <c r="B45" s="81"/>
      <c r="C45" s="2"/>
      <c r="D45" s="82"/>
    </row>
    <row r="46" spans="1:7" ht="13.5" thickBot="1" x14ac:dyDescent="0.25">
      <c r="C46" s="83"/>
      <c r="D46" s="82"/>
    </row>
    <row r="47" spans="1:7" ht="33.75" customHeight="1" thickBot="1" x14ac:dyDescent="0.25">
      <c r="A47" s="84" t="s">
        <v>30</v>
      </c>
      <c r="B47" s="84" t="s">
        <v>31</v>
      </c>
      <c r="C47" s="85" t="s">
        <v>0</v>
      </c>
      <c r="D47" s="82"/>
    </row>
    <row r="48" spans="1:7" ht="22.5" customHeight="1" thickBot="1" x14ac:dyDescent="0.25">
      <c r="A48" s="86" t="s">
        <v>32</v>
      </c>
      <c r="B48" s="87" t="s">
        <v>33</v>
      </c>
      <c r="C48" s="4">
        <v>0</v>
      </c>
      <c r="D48" s="88"/>
    </row>
    <row r="49" spans="1:3" ht="22.5" customHeight="1" x14ac:dyDescent="0.2">
      <c r="A49" s="86"/>
      <c r="B49" s="89" t="s">
        <v>34</v>
      </c>
      <c r="C49" s="5">
        <v>0</v>
      </c>
    </row>
    <row r="50" spans="1:3" ht="28.5" x14ac:dyDescent="0.2">
      <c r="A50" s="90" t="s">
        <v>36</v>
      </c>
      <c r="B50" s="90" t="s">
        <v>37</v>
      </c>
      <c r="C50" s="91" t="s">
        <v>38</v>
      </c>
    </row>
    <row r="51" spans="1:3" ht="21.75" customHeight="1" x14ac:dyDescent="0.2">
      <c r="A51" s="92"/>
      <c r="B51" s="92"/>
      <c r="C51" s="3" t="s">
        <v>39</v>
      </c>
    </row>
  </sheetData>
  <sheetProtection algorithmName="SHA-512" hashValue="z8WS20eQFZxbwMZ2JHXlhKNjzhOCjIXDYlSBoGxNz+WQylzXoWJlXrirIawGUyKt+5YNJ0/+lX63pmeOHO8gRA==" saltValue="g3Kp0WuWBkeYC0tFrYI3gQ==" spinCount="100000" sheet="1" objects="1" scenarios="1"/>
  <mergeCells count="7">
    <mergeCell ref="A50:A51"/>
    <mergeCell ref="B50:B51"/>
    <mergeCell ref="A48:A49"/>
    <mergeCell ref="A1:B1"/>
    <mergeCell ref="A42:B42"/>
    <mergeCell ref="A43:B43"/>
    <mergeCell ref="A44:B44"/>
  </mergeCells>
  <phoneticPr fontId="17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7" fitToHeight="4" orientation="landscape" horizontalDpi="4294967294" r:id="rId1"/>
  <headerFooter>
    <oddFooter>&amp;Cstr. &amp;P od &amp;N</oddFooter>
  </headerFooter>
  <rowBreaks count="2" manualBreakCount="2">
    <brk id="24" max="6" man="1"/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1 - Osobna računala</vt:lpstr>
      <vt:lpstr>'Prilog 1 - Osobna računala'!Print_Area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 Božinova</dc:creator>
  <cp:lastModifiedBy>Karola Božinova</cp:lastModifiedBy>
  <cp:lastPrinted>2023-05-11T11:24:18Z</cp:lastPrinted>
  <dcterms:created xsi:type="dcterms:W3CDTF">2018-05-03T09:01:06Z</dcterms:created>
  <dcterms:modified xsi:type="dcterms:W3CDTF">2023-05-11T11:28:38Z</dcterms:modified>
</cp:coreProperties>
</file>